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650" tabRatio="880" activeTab="5"/>
  </bookViews>
  <sheets>
    <sheet name="Część_nr_1_Tkaniny" sheetId="2" r:id="rId1"/>
    <sheet name="Część_nr_2_Dzianiny" sheetId="3" r:id="rId2"/>
    <sheet name="Część_nr_3_Pasmanteria" sheetId="5" r:id="rId3"/>
    <sheet name="Część_nr_4_Skóry" sheetId="7" r:id="rId4"/>
    <sheet name="Część_nr_5_Włóczki" sheetId="8" r:id="rId5"/>
    <sheet name="Część_nr_6_Pozostałe" sheetId="9" r:id="rId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4" i="9" l="1"/>
  <c r="O14" i="9" s="1"/>
  <c r="N13" i="9"/>
  <c r="O13" i="9" s="1"/>
  <c r="N12" i="9"/>
  <c r="O12" i="9" s="1"/>
  <c r="N11" i="9"/>
  <c r="O37" i="8"/>
  <c r="P37" i="8" s="1"/>
  <c r="O35" i="8"/>
  <c r="P35" i="8" s="1"/>
  <c r="O34" i="8"/>
  <c r="P34" i="8" s="1"/>
  <c r="O33" i="8"/>
  <c r="P33" i="8" s="1"/>
  <c r="O32" i="8"/>
  <c r="P32" i="8" s="1"/>
  <c r="O31" i="8"/>
  <c r="P31" i="8" s="1"/>
  <c r="O30" i="8"/>
  <c r="P30" i="8" s="1"/>
  <c r="O29" i="8"/>
  <c r="P29" i="8" s="1"/>
  <c r="O28" i="8"/>
  <c r="P28" i="8" s="1"/>
  <c r="O27" i="8"/>
  <c r="P27" i="8" s="1"/>
  <c r="P26" i="8"/>
  <c r="O26" i="8"/>
  <c r="O25" i="8"/>
  <c r="P25" i="8" s="1"/>
  <c r="O24" i="8"/>
  <c r="P24" i="8" s="1"/>
  <c r="O23" i="8"/>
  <c r="P23" i="8" s="1"/>
  <c r="O22" i="8"/>
  <c r="P22" i="8" s="1"/>
  <c r="O21" i="8"/>
  <c r="P21" i="8" s="1"/>
  <c r="O20" i="8"/>
  <c r="P20" i="8" s="1"/>
  <c r="O19" i="8"/>
  <c r="P19" i="8" s="1"/>
  <c r="O18" i="8"/>
  <c r="P18" i="8" s="1"/>
  <c r="O17" i="8"/>
  <c r="P17" i="8" s="1"/>
  <c r="O16" i="8"/>
  <c r="P16" i="8" s="1"/>
  <c r="O15" i="8"/>
  <c r="P15" i="8" s="1"/>
  <c r="O14" i="8"/>
  <c r="P14" i="8" s="1"/>
  <c r="O13" i="8"/>
  <c r="P13" i="8" s="1"/>
  <c r="O12" i="8"/>
  <c r="P12" i="8" s="1"/>
  <c r="O11" i="8"/>
  <c r="P11" i="8" s="1"/>
  <c r="N15" i="9" l="1"/>
  <c r="O11" i="9"/>
  <c r="O15" i="9" s="1"/>
  <c r="O36" i="8" l="1"/>
  <c r="P36" i="8" s="1"/>
  <c r="O38" i="8" l="1"/>
  <c r="P38" i="8"/>
  <c r="N29" i="7" l="1"/>
  <c r="O29" i="7" s="1"/>
  <c r="N28" i="7"/>
  <c r="O28" i="7" s="1"/>
  <c r="N27" i="7"/>
  <c r="O27" i="7" s="1"/>
  <c r="N26" i="7"/>
  <c r="O26" i="7" s="1"/>
  <c r="N25" i="7"/>
  <c r="O25" i="7" s="1"/>
  <c r="N24" i="7"/>
  <c r="O24" i="7" s="1"/>
  <c r="N23" i="7"/>
  <c r="O23" i="7" s="1"/>
  <c r="N22" i="7"/>
  <c r="O22" i="7" s="1"/>
  <c r="N21" i="7"/>
  <c r="O21" i="7" s="1"/>
  <c r="N20" i="7"/>
  <c r="O20" i="7" s="1"/>
  <c r="N19" i="7"/>
  <c r="O19" i="7" s="1"/>
  <c r="N18" i="7"/>
  <c r="O18" i="7" s="1"/>
  <c r="N17" i="7"/>
  <c r="O17" i="7" s="1"/>
  <c r="N16" i="7"/>
  <c r="O16" i="7" s="1"/>
  <c r="N15" i="7"/>
  <c r="O15" i="7" s="1"/>
  <c r="N14" i="7"/>
  <c r="O14" i="7" s="1"/>
  <c r="N13" i="7"/>
  <c r="O13" i="7" s="1"/>
  <c r="N12" i="7"/>
  <c r="O12" i="7" s="1"/>
  <c r="N11" i="7"/>
  <c r="O11" i="7" s="1"/>
  <c r="N49" i="5"/>
  <c r="O49" i="5" s="1"/>
  <c r="N48" i="5"/>
  <c r="O48" i="5" s="1"/>
  <c r="N47" i="5"/>
  <c r="O47" i="5" s="1"/>
  <c r="N46" i="5"/>
  <c r="O46" i="5" s="1"/>
  <c r="N45" i="5"/>
  <c r="O45" i="5" s="1"/>
  <c r="N44" i="5"/>
  <c r="O44" i="5" s="1"/>
  <c r="N43" i="5"/>
  <c r="O43" i="5" s="1"/>
  <c r="N42" i="5"/>
  <c r="O42" i="5" s="1"/>
  <c r="N41" i="5"/>
  <c r="O41" i="5" s="1"/>
  <c r="N40" i="5"/>
  <c r="O40" i="5" s="1"/>
  <c r="N39" i="5"/>
  <c r="O39" i="5" s="1"/>
  <c r="N38" i="5"/>
  <c r="O38" i="5" s="1"/>
  <c r="N37" i="5"/>
  <c r="O37" i="5" s="1"/>
  <c r="N36" i="5"/>
  <c r="O36" i="5" s="1"/>
  <c r="N35" i="5"/>
  <c r="O35" i="5" s="1"/>
  <c r="N34" i="5"/>
  <c r="O34" i="5" s="1"/>
  <c r="N33" i="5"/>
  <c r="O33" i="5" s="1"/>
  <c r="N32" i="5"/>
  <c r="O32" i="5" s="1"/>
  <c r="N31" i="5"/>
  <c r="O31" i="5" s="1"/>
  <c r="N30" i="5"/>
  <c r="O30" i="5" s="1"/>
  <c r="N29" i="5"/>
  <c r="O29" i="5" s="1"/>
  <c r="N28" i="5"/>
  <c r="O28" i="5" s="1"/>
  <c r="N27" i="5"/>
  <c r="O27" i="5" s="1"/>
  <c r="N26" i="5"/>
  <c r="O26" i="5" s="1"/>
  <c r="N25" i="5"/>
  <c r="O25" i="5" s="1"/>
  <c r="N24" i="5"/>
  <c r="O24" i="5" s="1"/>
  <c r="N23" i="5"/>
  <c r="O23" i="5" s="1"/>
  <c r="N22" i="5"/>
  <c r="O22" i="5" s="1"/>
  <c r="N21" i="5"/>
  <c r="O21" i="5" s="1"/>
  <c r="N20" i="5"/>
  <c r="O20" i="5" s="1"/>
  <c r="N19" i="5"/>
  <c r="O19" i="5" s="1"/>
  <c r="N18" i="5"/>
  <c r="O18" i="5" s="1"/>
  <c r="N17" i="5"/>
  <c r="O17" i="5" s="1"/>
  <c r="N16" i="5"/>
  <c r="O16" i="5" s="1"/>
  <c r="N15" i="5"/>
  <c r="O15" i="5" s="1"/>
  <c r="N14" i="5"/>
  <c r="O14" i="5" s="1"/>
  <c r="N13" i="5"/>
  <c r="O13" i="5" s="1"/>
  <c r="O30" i="7" l="1"/>
  <c r="N30" i="7"/>
  <c r="N12" i="5"/>
  <c r="O12" i="5" s="1"/>
  <c r="N11" i="5"/>
  <c r="N112" i="3"/>
  <c r="O112" i="3" s="1"/>
  <c r="N111" i="3"/>
  <c r="O111" i="3" s="1"/>
  <c r="N110" i="3"/>
  <c r="O110" i="3" s="1"/>
  <c r="N109" i="3"/>
  <c r="O109" i="3" s="1"/>
  <c r="N108" i="3"/>
  <c r="O108" i="3" s="1"/>
  <c r="N103" i="3"/>
  <c r="O103" i="3" s="1"/>
  <c r="N102" i="3"/>
  <c r="O102" i="3" s="1"/>
  <c r="N101" i="3"/>
  <c r="O101" i="3" s="1"/>
  <c r="N100" i="3"/>
  <c r="O100" i="3" s="1"/>
  <c r="N99" i="3"/>
  <c r="O99" i="3" s="1"/>
  <c r="N98" i="3"/>
  <c r="O98" i="3" s="1"/>
  <c r="N97" i="3"/>
  <c r="O97" i="3" s="1"/>
  <c r="N96" i="3"/>
  <c r="O96" i="3" s="1"/>
  <c r="N95" i="3"/>
  <c r="O95" i="3" s="1"/>
  <c r="N94" i="3"/>
  <c r="O94" i="3" s="1"/>
  <c r="N93" i="3"/>
  <c r="O93" i="3" s="1"/>
  <c r="N92" i="3"/>
  <c r="O92" i="3" s="1"/>
  <c r="N91" i="3"/>
  <c r="O91" i="3" s="1"/>
  <c r="N90" i="3"/>
  <c r="O90" i="3" s="1"/>
  <c r="N89" i="3"/>
  <c r="O89" i="3" s="1"/>
  <c r="N88" i="3"/>
  <c r="O88" i="3" s="1"/>
  <c r="N87" i="3"/>
  <c r="O87" i="3" s="1"/>
  <c r="N86" i="3"/>
  <c r="O86" i="3" s="1"/>
  <c r="N85" i="3"/>
  <c r="O85" i="3" s="1"/>
  <c r="N84" i="3"/>
  <c r="O84" i="3" s="1"/>
  <c r="N83" i="3"/>
  <c r="O83" i="3" s="1"/>
  <c r="N82" i="3"/>
  <c r="O82" i="3" s="1"/>
  <c r="N81" i="3"/>
  <c r="O81" i="3" s="1"/>
  <c r="N80" i="3"/>
  <c r="O80" i="3" s="1"/>
  <c r="N79" i="3"/>
  <c r="O79" i="3" s="1"/>
  <c r="N78" i="3"/>
  <c r="O78" i="3" s="1"/>
  <c r="N77" i="3"/>
  <c r="O77" i="3" s="1"/>
  <c r="N76" i="3"/>
  <c r="O76" i="3" s="1"/>
  <c r="N75" i="3"/>
  <c r="O75" i="3" s="1"/>
  <c r="N74" i="3"/>
  <c r="O74" i="3" s="1"/>
  <c r="N73" i="3"/>
  <c r="O73" i="3" s="1"/>
  <c r="N72" i="3"/>
  <c r="O72" i="3" s="1"/>
  <c r="N71" i="3"/>
  <c r="O71" i="3" s="1"/>
  <c r="N70" i="3"/>
  <c r="O70" i="3" s="1"/>
  <c r="N69" i="3"/>
  <c r="O69" i="3" s="1"/>
  <c r="N68" i="3"/>
  <c r="O68" i="3" s="1"/>
  <c r="N67" i="3"/>
  <c r="O67" i="3" s="1"/>
  <c r="N66" i="3"/>
  <c r="O66" i="3" s="1"/>
  <c r="N65" i="3"/>
  <c r="O65" i="3" s="1"/>
  <c r="N64" i="3"/>
  <c r="O64" i="3" s="1"/>
  <c r="N63" i="3"/>
  <c r="O63" i="3" s="1"/>
  <c r="N62" i="3"/>
  <c r="O62" i="3" s="1"/>
  <c r="N61" i="3"/>
  <c r="O61" i="3" s="1"/>
  <c r="N60" i="3"/>
  <c r="O60" i="3" s="1"/>
  <c r="N59" i="3"/>
  <c r="O59" i="3" s="1"/>
  <c r="N58" i="3"/>
  <c r="O58" i="3" s="1"/>
  <c r="N57" i="3"/>
  <c r="O57" i="3" s="1"/>
  <c r="N56" i="3"/>
  <c r="O56" i="3" s="1"/>
  <c r="N55" i="3"/>
  <c r="O55" i="3" s="1"/>
  <c r="N50" i="3"/>
  <c r="O50" i="3" s="1"/>
  <c r="N49" i="3"/>
  <c r="O49" i="3" s="1"/>
  <c r="N48" i="3"/>
  <c r="O48" i="3" s="1"/>
  <c r="N47" i="3"/>
  <c r="O47" i="3" s="1"/>
  <c r="N46" i="3"/>
  <c r="O46" i="3" s="1"/>
  <c r="N45" i="3"/>
  <c r="O45" i="3" s="1"/>
  <c r="N44" i="3"/>
  <c r="O44" i="3" s="1"/>
  <c r="N43" i="3"/>
  <c r="O43" i="3" s="1"/>
  <c r="N42" i="3"/>
  <c r="O42" i="3" s="1"/>
  <c r="N41" i="3"/>
  <c r="O41" i="3" s="1"/>
  <c r="N40" i="3"/>
  <c r="O40" i="3" s="1"/>
  <c r="N39" i="3"/>
  <c r="O39" i="3" s="1"/>
  <c r="N38" i="3"/>
  <c r="O38" i="3" s="1"/>
  <c r="N37" i="3"/>
  <c r="O37" i="3" s="1"/>
  <c r="N36" i="3"/>
  <c r="O36" i="3" s="1"/>
  <c r="N35" i="3"/>
  <c r="O35" i="3" s="1"/>
  <c r="N34" i="3"/>
  <c r="O34" i="3" s="1"/>
  <c r="N50" i="5" l="1"/>
  <c r="O11" i="5"/>
  <c r="O50" i="5" s="1"/>
  <c r="N29" i="3" l="1"/>
  <c r="O29" i="3" s="1"/>
  <c r="N28" i="3"/>
  <c r="O28" i="3" s="1"/>
  <c r="N27" i="3"/>
  <c r="O27" i="3" s="1"/>
  <c r="N26" i="3"/>
  <c r="O26" i="3" s="1"/>
  <c r="N25" i="3"/>
  <c r="O25" i="3" s="1"/>
  <c r="N24" i="3"/>
  <c r="O24" i="3" s="1"/>
  <c r="N23" i="3"/>
  <c r="O23" i="3" s="1"/>
  <c r="N22" i="3"/>
  <c r="O22" i="3" s="1"/>
  <c r="N21" i="3"/>
  <c r="O21" i="3" s="1"/>
  <c r="N20" i="3"/>
  <c r="O20" i="3" s="1"/>
  <c r="N19" i="3"/>
  <c r="O19" i="3" s="1"/>
  <c r="N18" i="3"/>
  <c r="O18" i="3" s="1"/>
  <c r="N17" i="3"/>
  <c r="O17" i="3" s="1"/>
  <c r="N16" i="3"/>
  <c r="O16" i="3" s="1"/>
  <c r="N15" i="3"/>
  <c r="O15" i="3" s="1"/>
  <c r="N14" i="3"/>
  <c r="O14" i="3" s="1"/>
  <c r="N13" i="3"/>
  <c r="O13" i="3" s="1"/>
  <c r="N12" i="3"/>
  <c r="O12" i="3" s="1"/>
  <c r="N11" i="3"/>
  <c r="O11" i="3" s="1"/>
  <c r="N99" i="2"/>
  <c r="O99" i="2" s="1"/>
  <c r="N98" i="2"/>
  <c r="O98" i="2" s="1"/>
  <c r="N97" i="2"/>
  <c r="O97" i="2" s="1"/>
  <c r="N96" i="2"/>
  <c r="O96" i="2" s="1"/>
  <c r="N95" i="2"/>
  <c r="O95" i="2" s="1"/>
  <c r="N94" i="2"/>
  <c r="O94" i="2" s="1"/>
  <c r="N93" i="2"/>
  <c r="O93" i="2" s="1"/>
  <c r="N92" i="2"/>
  <c r="O92" i="2" s="1"/>
  <c r="N87" i="2"/>
  <c r="O87" i="2" s="1"/>
  <c r="N86" i="2"/>
  <c r="O86" i="2" s="1"/>
  <c r="N85" i="2"/>
  <c r="O85" i="2" s="1"/>
  <c r="N84" i="2"/>
  <c r="O84" i="2" s="1"/>
  <c r="N83" i="2"/>
  <c r="O83" i="2" s="1"/>
  <c r="N82" i="2"/>
  <c r="O82" i="2" s="1"/>
  <c r="N81" i="2"/>
  <c r="O81" i="2" s="1"/>
  <c r="N80" i="2"/>
  <c r="O80" i="2" s="1"/>
  <c r="N79" i="2"/>
  <c r="O79" i="2" s="1"/>
  <c r="N78" i="2"/>
  <c r="O78" i="2" s="1"/>
  <c r="N77" i="2"/>
  <c r="O77" i="2" s="1"/>
  <c r="N76" i="2"/>
  <c r="O76" i="2" s="1"/>
  <c r="N75" i="2"/>
  <c r="O75" i="2" s="1"/>
  <c r="N74" i="2"/>
  <c r="O74" i="2" s="1"/>
  <c r="N73" i="2"/>
  <c r="O73" i="2" s="1"/>
  <c r="N68" i="2"/>
  <c r="O68" i="2" s="1"/>
  <c r="N67" i="2"/>
  <c r="O67" i="2" s="1"/>
  <c r="N66" i="2"/>
  <c r="O66" i="2" s="1"/>
  <c r="N65" i="2"/>
  <c r="O65" i="2" s="1"/>
  <c r="N64" i="2"/>
  <c r="O64" i="2" s="1"/>
  <c r="N63" i="2"/>
  <c r="O63" i="2" s="1"/>
  <c r="N62" i="2"/>
  <c r="O62" i="2" s="1"/>
  <c r="N61" i="2"/>
  <c r="O61" i="2" s="1"/>
  <c r="N60" i="2"/>
  <c r="O60" i="2" s="1"/>
  <c r="N59" i="2"/>
  <c r="O59" i="2" s="1"/>
  <c r="N58" i="2"/>
  <c r="O58" i="2" s="1"/>
  <c r="N57" i="2"/>
  <c r="O57" i="2" s="1"/>
  <c r="N11" i="2"/>
  <c r="O11" i="2" s="1"/>
  <c r="N52" i="2"/>
  <c r="O52" i="2" s="1"/>
  <c r="N51" i="2"/>
  <c r="O51" i="2" s="1"/>
  <c r="N50" i="2"/>
  <c r="O50" i="2" s="1"/>
  <c r="N49" i="2"/>
  <c r="O49" i="2" s="1"/>
  <c r="N48" i="2"/>
  <c r="O48" i="2" s="1"/>
  <c r="N47" i="2"/>
  <c r="O47" i="2" s="1"/>
  <c r="N46" i="2"/>
  <c r="O46" i="2" s="1"/>
  <c r="N45" i="2"/>
  <c r="O45" i="2" s="1"/>
  <c r="N44" i="2"/>
  <c r="O44" i="2" s="1"/>
  <c r="N43" i="2"/>
  <c r="O43" i="2" s="1"/>
  <c r="N42" i="2"/>
  <c r="O42" i="2" s="1"/>
  <c r="N41" i="2"/>
  <c r="O41" i="2" s="1"/>
  <c r="N40" i="2"/>
  <c r="O40" i="2" s="1"/>
  <c r="N39" i="2"/>
  <c r="O39" i="2" s="1"/>
  <c r="N38" i="2"/>
  <c r="O38" i="2" s="1"/>
  <c r="N37" i="2"/>
  <c r="O37" i="2" s="1"/>
  <c r="N36" i="2"/>
  <c r="O36" i="2" s="1"/>
  <c r="N35" i="2"/>
  <c r="O35" i="2" s="1"/>
  <c r="N34" i="2"/>
  <c r="O34" i="2" s="1"/>
  <c r="N33" i="2"/>
  <c r="O33" i="2" s="1"/>
  <c r="N32" i="2"/>
  <c r="O32" i="2" s="1"/>
  <c r="N31" i="2"/>
  <c r="O31" i="2" s="1"/>
  <c r="N30" i="2"/>
  <c r="O30" i="2" s="1"/>
  <c r="N29" i="2"/>
  <c r="O29" i="2" s="1"/>
  <c r="N28" i="2"/>
  <c r="O28" i="2" s="1"/>
  <c r="N27" i="2"/>
  <c r="O27" i="2" s="1"/>
  <c r="N26" i="2"/>
  <c r="O26" i="2" s="1"/>
  <c r="N25" i="2"/>
  <c r="O25" i="2" s="1"/>
  <c r="N24" i="2"/>
  <c r="O24" i="2" s="1"/>
  <c r="N23" i="2"/>
  <c r="O23" i="2" s="1"/>
  <c r="N22" i="2"/>
  <c r="O22" i="2" s="1"/>
  <c r="N21" i="2"/>
  <c r="O21" i="2" s="1"/>
  <c r="N20" i="2"/>
  <c r="O20" i="2" s="1"/>
  <c r="N19" i="2"/>
  <c r="O19" i="2" s="1"/>
  <c r="N18" i="2"/>
  <c r="O18" i="2" s="1"/>
  <c r="N17" i="2"/>
  <c r="O17" i="2" s="1"/>
  <c r="N16" i="2"/>
  <c r="O16" i="2" s="1"/>
  <c r="N15" i="2"/>
  <c r="O15" i="2" s="1"/>
  <c r="N14" i="2"/>
  <c r="O14" i="2" s="1"/>
  <c r="N13" i="2"/>
  <c r="O13" i="2" s="1"/>
  <c r="N12" i="2"/>
  <c r="O12" i="2" s="1"/>
  <c r="O100" i="2" l="1"/>
  <c r="O88" i="2"/>
  <c r="O69" i="2"/>
  <c r="O53" i="2"/>
  <c r="O113" i="3"/>
  <c r="N51" i="3"/>
  <c r="O104" i="3"/>
  <c r="O30" i="3"/>
  <c r="N104" i="3"/>
  <c r="O51" i="3"/>
  <c r="N30" i="3"/>
  <c r="N113" i="3"/>
  <c r="N69" i="2"/>
  <c r="N88" i="2"/>
  <c r="N53" i="2"/>
  <c r="N100" i="2"/>
</calcChain>
</file>

<file path=xl/sharedStrings.xml><?xml version="1.0" encoding="utf-8"?>
<sst xmlns="http://schemas.openxmlformats.org/spreadsheetml/2006/main" count="2133" uniqueCount="631">
  <si>
    <t>tkanina</t>
  </si>
  <si>
    <t>krem</t>
  </si>
  <si>
    <t>100% Bawełna</t>
  </si>
  <si>
    <t>100% Poliester</t>
  </si>
  <si>
    <t>bordo</t>
  </si>
  <si>
    <t>biel</t>
  </si>
  <si>
    <t>czarny</t>
  </si>
  <si>
    <t>100% poliester</t>
  </si>
  <si>
    <t>beż</t>
  </si>
  <si>
    <t>czerń</t>
  </si>
  <si>
    <t>szary</t>
  </si>
  <si>
    <t>szarość</t>
  </si>
  <si>
    <t>len 100%</t>
  </si>
  <si>
    <t>wiskoza 100%</t>
  </si>
  <si>
    <t>granat</t>
  </si>
  <si>
    <t>miód</t>
  </si>
  <si>
    <t>ecru/ kość słoniowa/krem</t>
  </si>
  <si>
    <t>100% wiskoza</t>
  </si>
  <si>
    <t>Biel</t>
  </si>
  <si>
    <t>liliowy</t>
  </si>
  <si>
    <t>100% Wysokiej Jakości PL</t>
  </si>
  <si>
    <t>czerwień karminowa</t>
  </si>
  <si>
    <t>czerwień</t>
  </si>
  <si>
    <t>róż</t>
  </si>
  <si>
    <t>beż jasny</t>
  </si>
  <si>
    <t>beżowy</t>
  </si>
  <si>
    <t>100% jedwab</t>
  </si>
  <si>
    <t>biały/szary</t>
  </si>
  <si>
    <t>biały</t>
  </si>
  <si>
    <t>Tkanina</t>
  </si>
  <si>
    <t>100% bawełna</t>
  </si>
  <si>
    <t xml:space="preserve">tkanina </t>
  </si>
  <si>
    <t>niebieski</t>
  </si>
  <si>
    <t>100 % bawełna</t>
  </si>
  <si>
    <t>100 % poliester</t>
  </si>
  <si>
    <t>grafit                                                          beż</t>
  </si>
  <si>
    <t xml:space="preserve">brudna żółć,                          </t>
  </si>
  <si>
    <t xml:space="preserve">krem ,                          </t>
  </si>
  <si>
    <t xml:space="preserve">czerwona </t>
  </si>
  <si>
    <t>czarno-biała</t>
  </si>
  <si>
    <t>srebrno-szary</t>
  </si>
  <si>
    <t>mix kolorów,róż , błękit królewski</t>
  </si>
  <si>
    <t xml:space="preserve">bordo, </t>
  </si>
  <si>
    <t>90% poliester, 10% poliakryl</t>
  </si>
  <si>
    <t xml:space="preserve">grafit                                                          </t>
  </si>
  <si>
    <t xml:space="preserve">ecru/ kość słoniowa/krem </t>
  </si>
  <si>
    <t>motyw, druk, kwiatowy</t>
  </si>
  <si>
    <t>motyw, druk kwiatowy</t>
  </si>
  <si>
    <t xml:space="preserve">fiolet/ila </t>
  </si>
  <si>
    <t>ciemnozielony</t>
  </si>
  <si>
    <t>szarobeżowy</t>
  </si>
  <si>
    <t>jasny beż</t>
  </si>
  <si>
    <t>druk wielobarwny</t>
  </si>
  <si>
    <t xml:space="preserve">ciemna zieleń </t>
  </si>
  <si>
    <t xml:space="preserve">biel </t>
  </si>
  <si>
    <t>jasna szarość</t>
  </si>
  <si>
    <t xml:space="preserve">czerwień,     </t>
  </si>
  <si>
    <t>3.</t>
  </si>
  <si>
    <t>100% len</t>
  </si>
  <si>
    <t>POZYCJA</t>
  </si>
  <si>
    <t>1.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</si>
  <si>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</si>
  <si>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</si>
  <si>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</si>
  <si>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</si>
  <si>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</si>
  <si>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</si>
  <si>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</si>
  <si>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</si>
  <si>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</si>
  <si>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</si>
  <si>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</si>
  <si>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</si>
  <si>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</si>
  <si>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</si>
  <si>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</si>
  <si>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</si>
  <si>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</si>
  <si>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</si>
  <si>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</si>
  <si>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</si>
  <si>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</si>
  <si>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</si>
  <si>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</si>
  <si>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</si>
  <si>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</si>
  <si>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</si>
  <si>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</si>
  <si>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</si>
  <si>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</si>
  <si>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</si>
  <si>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</si>
  <si>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</si>
  <si>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</si>
  <si>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</si>
  <si>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</si>
  <si>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</si>
  <si>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</si>
  <si>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</si>
  <si>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</si>
  <si>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</si>
  <si>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</si>
  <si>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</si>
  <si>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</si>
  <si>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</si>
  <si>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</si>
  <si>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</si>
  <si>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</si>
  <si>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 xml:space="preserve">Rodzaj surowca (dzianina, tkanina,skóra…) </t>
  </si>
  <si>
    <t>100% Len</t>
  </si>
  <si>
    <t>97% Bawełna 
3% Elastan</t>
  </si>
  <si>
    <t>98% jedwab 
2% elastan</t>
  </si>
  <si>
    <t>52% len 
48% bawełna</t>
  </si>
  <si>
    <t>77% wełna 
23% poliester</t>
  </si>
  <si>
    <t>50% wiskoza 
50% poliester</t>
  </si>
  <si>
    <t>50% Poliester
50% Poliuretan</t>
  </si>
  <si>
    <t>95% Poliester
5% Elastan</t>
  </si>
  <si>
    <t xml:space="preserve">95% Poliester
5% Elastan </t>
  </si>
  <si>
    <t>95 % bawełny 
5 % elastan</t>
  </si>
  <si>
    <t>100% poliestr</t>
  </si>
  <si>
    <t>82% jedwab 
18% poliester</t>
  </si>
  <si>
    <t xml:space="preserve"> 100% poliester</t>
  </si>
  <si>
    <t>86% poliester 
14% bawełna</t>
  </si>
  <si>
    <t>80% wełna 
15% poliester 
5% kaszmir</t>
  </si>
  <si>
    <t>98%  jedwab 
2% elastan</t>
  </si>
  <si>
    <t>97% Poliester 
3% elastan</t>
  </si>
  <si>
    <t>50% Poliester
50% Poliamid</t>
  </si>
  <si>
    <t>70% Poliester 
26% Wiskoza
4% Elastan</t>
  </si>
  <si>
    <t xml:space="preserve"> 100% Poliester</t>
  </si>
  <si>
    <t>97% Bawełna
3% Elastan</t>
  </si>
  <si>
    <t>50% Len
48% Wiskoza
2% Elastan</t>
  </si>
  <si>
    <t>90% Poliester
10% Żywa wełna</t>
  </si>
  <si>
    <t>95% poliester 
5% elastan</t>
  </si>
  <si>
    <t>82% Wiskoza
 18% Poliamid</t>
  </si>
  <si>
    <t>58% Poliester
39% Bawełna
3% Elastan</t>
  </si>
  <si>
    <t>72% wizkoza 
28% poliester</t>
  </si>
  <si>
    <t>Jednostka miary</t>
  </si>
  <si>
    <t>mb</t>
  </si>
  <si>
    <t>Skład ((+/- 10 %))</t>
  </si>
  <si>
    <t>Właściwości/
zastosowane</t>
  </si>
  <si>
    <t>podszewka,przyjazny dla skóry.
Zastosowanie sukienki , płaszcze marynarki.</t>
  </si>
  <si>
    <t>popelina, przyjazny dla skóry.
Zastosowanie bluzki sukienki</t>
  </si>
  <si>
    <t>tkanina lniana, prewiewna łatwy do utrzymania w czystości, przewiewny
Zastosowanie:
koszule, Bluzki, spodnie, spódnice, sukienki, Tuniki
Chwyt:
ziarnisty chwyt</t>
  </si>
  <si>
    <t>tkanina zwiewna, lekka: 
Zastosowanie bluzki sukienki</t>
  </si>
  <si>
    <t>tkanina zwiewna, lekka. 
Zastosowanie bluzki sukienki</t>
  </si>
  <si>
    <t>popelina, przyjazny dla skóry, gładki chwyt. 
Zastosowanie:   koszule, bluzki, topy, spódnice, sukienki,</t>
  </si>
  <si>
    <t xml:space="preserve">popelina,przyjazny dla skóry. 
Zastosowanie:   koszule, bluzki, topy, spódnice, sukienki
</t>
  </si>
  <si>
    <t>szyfon, przyjazny dla skóry. 
Zastosowanie bluzki sukienki</t>
  </si>
  <si>
    <t>tkanina podszewkowa pikowana. 
Zastosowanie sukienki , ołaszcze marynark</t>
  </si>
  <si>
    <t>tkanina podszewkowa
 Zastosowanie sukienki , ołaszcze marynark</t>
  </si>
  <si>
    <t xml:space="preserve">tkaniana lniana przyjazny dla skóry, lekki, miękki.
Zastosowanie: odzież wiosenna/letnia,  Tuniki, kurtki, bluzki, spodnie, spódnice, sukienki, </t>
  </si>
  <si>
    <t>tkaniana lniana przyjazny dla skóry, lekki, miękki. 
Zastosowanie: odzież wiosenna/letnia,  Tuniki, kurtki, bluzki, spodnie, spódnice, sukienki,</t>
  </si>
  <si>
    <t>tkaniana lniana przyjazny dla skóry, lekki, miękki, 
Zastosowanie: odzież wiosenna/letnia,  Tuniki, kurtki, bluzki, spodnie, spódnice, sukienki,</t>
  </si>
  <si>
    <t>Tkanina wiskozowa tkana .   
Zastosowanie bluzki sukienki</t>
  </si>
  <si>
    <t>szyfon, tkanina gładka
Lejąca się
Lekka
Matowa
Przewiewna
Przeźroczysta.
 Zastosowanie bluzki sukienki</t>
  </si>
  <si>
    <t xml:space="preserve">satyna plisowana
Zastosowanie bluzki sukienki
</t>
  </si>
  <si>
    <t>Aksamit wiskozowy, 
Zastosowanie: Kreacje wieczorowe i imprezowe, Kreacje ślubne</t>
  </si>
  <si>
    <t xml:space="preserve">Żakard – ,miękki, 
Zastosowanie: spódnice, sukienki, spodnie, Kreacje wieczorowe i imprezowe
</t>
  </si>
  <si>
    <t>tkanina plisowana
 Zastosowanie bluzki spudnice, ubiory okazjonane</t>
  </si>
  <si>
    <t xml:space="preserve">tkaniana wiskozowa, przyjazny dla skóry, lekki,gładki chwyt
Zastosowanie:
Bluzki, koszule, sukienki, spódnice, szorty, topy, Tuniki
 </t>
  </si>
  <si>
    <t xml:space="preserve">tkaniana płaszczowa, mocny, miękki chwyt,
Zastosowanie:
płaszcze, Kurtki, blezery, </t>
  </si>
  <si>
    <t>tkaniana lniana, elastyczne w poprzek
Zastosowanie:
spodnie, business</t>
  </si>
  <si>
    <t>tkanian lniana
Zastosowanie: Bluzki, sukienki, Tuniki
miękkie opadanie, miękki , gładki chwyt</t>
  </si>
  <si>
    <t>bawełna satynowa, elastyczny, 
Zastosowanie: business, blezery, spodnie, spódnice, sukienki</t>
  </si>
  <si>
    <t xml:space="preserve">woal lniany lekki, przewiewny
Zastosowanie:
Obrusy, Bieżniki, </t>
  </si>
  <si>
    <t>tkaniana lniana,
miękki chwyt, 
Zastosowanie: Narzuty, bielizna pościelowa, sukienki, spodnie
wytrzymały, 
matowy</t>
  </si>
  <si>
    <t>tkaniana lniana. 
Zastosowanie  Akcesoria domowe, Zasłony, Obrusy, Narzuty, bielizna pościelowa, sukienki, spodnie
Chwyt:
miękki ,wytrzymały</t>
  </si>
  <si>
    <t>tkaniana lniana.
 Zastosowanie Akcesoria domowe, Zasłony, Obrusy, Narzuty, bielizna pościelowa, sukienki, spodnie
Chwyt:
miękki ,wytrzymały</t>
  </si>
  <si>
    <t>żakard      matowy , miękki
Zastosowanie:
blezery, spódnice, sukienki, spodnie, Kreacje wieczorowe i imprezowe</t>
  </si>
  <si>
    <t>żorżeta,  
Zastosowanie:
sukienki, Szale/apaszki, Kreacje wieczorowe i imprezowe
Chwyt:
ziarnisty chwyt</t>
  </si>
  <si>
    <t>szyfon,   cieniutki 
Zastosowanie:
bluzki, Tuniki, spódnice, sukienki, topy, Szale/apaszki, stroje wieczorowe, odzież wiosenna/letnia
Chwyt:
miękkie opadanie</t>
  </si>
  <si>
    <t>organza, delikatny, odświętny, lekki, przewiewny, cieniutki, 
Zastosowanie: Szale/apaszki, sukienki, spódnice</t>
  </si>
  <si>
    <t xml:space="preserve">tafta poliestrowa,gładki chwyt  
Zastosowanie: Kreacje wieczorowe i imprezowe, sukienki, bluzki, spodnie
 </t>
  </si>
  <si>
    <t xml:space="preserve"> tkaniana
elastyczna,
gładki chwyt, miękkie opadanie
Zastosowanie:
stroje wieczorowe, bluzki, topy, spódnice, sukienki
</t>
  </si>
  <si>
    <t>szyfon jedwabny ,gładki chwyt  
Zastosowanie: Kreacje wieczorowe i imprezowe, sukienki, bluzki, spodnie</t>
  </si>
  <si>
    <t>satyna jedwabna,gładki chwyt  
Zastosowanie: Kreacje wieczorowe i imprezowe, sukienki, bluzki, spodnie</t>
  </si>
  <si>
    <t>tkanina wełniana 
Zastosowanie: sukienki płaszcze</t>
  </si>
  <si>
    <t xml:space="preserve">satyna exclusive gładki chwyt
Zastosowanie:  Kreacje wieczorowe i imprezowe, sukienki, bluzki, spodnie </t>
  </si>
  <si>
    <t>tkanina pikowana, 
Zastosowanie : bluzki sukienki</t>
  </si>
  <si>
    <t>Tkanina Bawełniana. 
Zastosowanie, bluzki sukienki</t>
  </si>
  <si>
    <t>Satyna Matowa gładki chwyt  
Zastosowanie: Kreacje wieczorowe i imprezowe, sukienki, bluzki, spodnie</t>
  </si>
  <si>
    <t xml:space="preserve">beż 
Cechy: cienka, lekka, matowa
Zastosowanie: dekoracje, welony
</t>
  </si>
  <si>
    <t xml:space="preserve">Cechy: cienka, lekka, matowa
Zastosowanie: dekoracje, welony
</t>
  </si>
  <si>
    <t xml:space="preserve">wełna gotowana
Chwyt:
miękki chwyt 
Zastosowanie:odzież jesienna/zimowa, płaszcze, kurtki, sukienki, Czapki, Rękawiczki
</t>
  </si>
  <si>
    <t>podszewka wiskozowa, przyjazny dla skóry
Chwyt:
miękkie opadanie, gładki chwyt
Zastosowanie:
podszewki</t>
  </si>
  <si>
    <t>krpa wiskozowa  lekka, przewiewny
Chwyt:
ziarnisty chwyt, miękkie opadanie
Zastosowanie:
Bluzki, business, koszule, sukienki, Szale/apaszki, topy</t>
  </si>
  <si>
    <t xml:space="preserve">Len przyjemnie chłodna i przewiewna. Len jest ponadto delikatny dla skóry i bardzo wytrzymały. z włókien naturalnych 
Zastosowanie: nadaje się zarówno na lekką odzież na lato jak i na ciepłą zimową odzież. </t>
  </si>
  <si>
    <t>Kolorystyka</t>
  </si>
  <si>
    <t>Szerokość (cm)
((+/- 10%))</t>
  </si>
  <si>
    <t>Waga (g/m²)
((+/- 10%))</t>
  </si>
  <si>
    <t>Ilość</t>
  </si>
  <si>
    <t>szyfon, delikatny, przezroczysty,odświętny cieniutki
Zastosowanie bluzki sukienki</t>
  </si>
  <si>
    <t>podszewka, miękkie opadanie, gładki chwyt, przyjazny dla skóry
Zastosowanie bluzki sukienki</t>
  </si>
  <si>
    <r>
      <t xml:space="preserve">bawełna elastyczna  czarna drukowana w jasny motyw kwiatowy, kwiaty jesienne.
</t>
    </r>
    <r>
      <rPr>
        <b/>
        <sz val="9"/>
        <rFont val="Calibri"/>
        <family val="2"/>
        <charset val="238"/>
        <scheme val="minor"/>
      </rPr>
      <t xml:space="preserve">Zastosowanie: </t>
    </r>
    <r>
      <rPr>
        <sz val="9"/>
        <rFont val="Calibri"/>
        <family val="2"/>
        <charset val="238"/>
        <scheme val="minor"/>
      </rPr>
      <t>bluzki sukienki</t>
    </r>
  </si>
  <si>
    <r>
      <t xml:space="preserve">jeans
</t>
    </r>
    <r>
      <rPr>
        <b/>
        <sz val="9"/>
        <rFont val="Calibri"/>
        <family val="2"/>
        <charset val="238"/>
        <scheme val="minor"/>
      </rPr>
      <t>Zastosowanie:</t>
    </r>
    <r>
      <rPr>
        <sz val="9"/>
        <rFont val="Calibri"/>
        <family val="2"/>
        <charset val="238"/>
        <scheme val="minor"/>
      </rPr>
      <t xml:space="preserve"> Odzież wierzchnia, casual</t>
    </r>
  </si>
  <si>
    <t>tkanina Gęsta
Gładka
Gruba
Lekko elastyczna
Wygodna
Wytrzymała
Zapewniający wysoki komfort użytkowania</t>
  </si>
  <si>
    <t xml:space="preserve"> Gęsta
Gładka
Gruba
Lekko elastyczna
Matowa
Wygodna
Wytrzymała
Zapewniający wysoki komfort użytkowania</t>
  </si>
  <si>
    <t>tkanina gładka dwustronna , wytrzymała przeznaczenie ubiór okazjonalny</t>
  </si>
  <si>
    <t xml:space="preserve"> tkanina gładka, biel,  Dwustronna
Gładka
Matowa</t>
  </si>
  <si>
    <t xml:space="preserve"> tkanina gładka,  Dwustronna
Gęsta
Gładka
Matowa
Miękka
Mięsista,</t>
  </si>
  <si>
    <t xml:space="preserve">100% poliester
</t>
  </si>
  <si>
    <t xml:space="preserve"> Cienka, przejrzysta tkanina z włókien syntetycznych. Jest niezwykle lekka,</t>
  </si>
  <si>
    <t xml:space="preserve">  tkanina gładka, , 
Dwustronna
Gęsta
Gładka
Matowa
Miękka
Mięsista</t>
  </si>
  <si>
    <t>Cienka
Elegancka
Gładka
Lejąca się
Lekka
Matowa
Przewiewna
Przeźroczysta</t>
  </si>
  <si>
    <t>Zamsz na nurku Gęsta
Gładka
Gruba
Lekko elastyczna
Miękka
Mięsista
Przyjemna w dotyku
Wygodna</t>
  </si>
  <si>
    <t xml:space="preserve">Ekoskóra połysk , przeznaczenie odziez wierzchnia,  torby, </t>
  </si>
  <si>
    <t>Satyna    przyjazny dla skóry
Chwyt:
miękkie opadanie, gładki chwyt</t>
  </si>
  <si>
    <t xml:space="preserve">podszewka   przyjazny dla skóry
Chwyt:
miękkie opadanie, gładki chwyt
Zastosowanie:
podszewki 
</t>
  </si>
  <si>
    <t>szyforn jedwabny kreszowany przeznaczenie ubiór okazjonalny, bluzki, sukienki</t>
  </si>
  <si>
    <t>Tkanina lniana Właściwości:
wytrzymały
Chwyt:
miękki chwyt
Sposób wykonania:
materiał tkany
Powierzchnia:
matowa</t>
  </si>
  <si>
    <t>Bawełna satynowa,
Właściwości:
elastyczny
Chwyt:
gładki chwyt, miękkie opadanie
Sposób wykonania
materiał tkany</t>
  </si>
  <si>
    <t>tkanina lniano bawełniana właściwości;wytrzymała przeznaczenie koszule, bluzki spodnie</t>
  </si>
  <si>
    <t>tkanina sukienkowa  przyjazny dla skóry
Chwyt:
miękkie opadanie, gładki chwyt</t>
  </si>
  <si>
    <t xml:space="preserve">tknina płaszczowa  boucle, szlachetny połysk   
Zastosowanie płaszcze odzież wierzchnia </t>
  </si>
  <si>
    <t>Podszewka  jedwabisty w dotyku, 
zwiewny
Zastosowanie płaszcze odzież wierzchnia, sukienki, marynarki</t>
  </si>
  <si>
    <t>szyforn jedwabny kreszowany, okazjonalny delikatny przeswitujacy
Zastosowanie:sukienki , bluzki wizytowa odzież</t>
  </si>
  <si>
    <t>tkanina gruba płaszczowa wyrażna faktura
Zastosowanie: płaszcze krycia wierzchnie</t>
  </si>
  <si>
    <t>gładki chwyt, swobodne opadanie
Zastosowanie: bluzki sukienki</t>
  </si>
  <si>
    <t>Oferowany produkt 
(Nazwa, symbol, kod produktu, numer katologowy)</t>
  </si>
  <si>
    <t>Cena jednostkowa netto</t>
  </si>
  <si>
    <t>VAT (%)</t>
  </si>
  <si>
    <t>Wartość netto
(I x K)</t>
  </si>
  <si>
    <r>
      <rPr>
        <i/>
        <sz val="10"/>
        <rFont val="Arial"/>
        <family val="2"/>
        <charset val="238"/>
      </rPr>
      <t>…………………………………………………………</t>
    </r>
    <r>
      <rPr>
        <b/>
        <i/>
        <sz val="10"/>
        <rFont val="Arial"/>
        <family val="2"/>
        <charset val="238"/>
      </rPr>
      <t xml:space="preserve">
Pieczęć Wykonawcy</t>
    </r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</si>
  <si>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</si>
  <si>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</si>
  <si>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</si>
  <si>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</si>
  <si>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</si>
  <si>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</si>
  <si>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</si>
  <si>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</si>
  <si>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</si>
  <si>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</si>
  <si>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</si>
  <si>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</si>
  <si>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</si>
  <si>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</si>
  <si>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r>
      <rPr>
        <b/>
        <sz val="18"/>
        <color rgb="FF0033CC"/>
        <rFont val="Bookman Old Style"/>
        <family val="1"/>
        <charset val="238"/>
      </rPr>
      <t>Część nr 1/Tkaniny</t>
    </r>
    <r>
      <rPr>
        <b/>
        <sz val="14"/>
        <rFont val="Bookman Old Style"/>
        <family val="1"/>
        <charset val="238"/>
      </rPr>
      <t xml:space="preserve">
Arkusz asortymentowo- cenowy</t>
    </r>
  </si>
  <si>
    <t>Pakiet nr 1</t>
  </si>
  <si>
    <t>Pakiet nr 2</t>
  </si>
  <si>
    <t>Pakiet nr 3</t>
  </si>
  <si>
    <t>Pakiet nr 4</t>
  </si>
  <si>
    <r>
      <t xml:space="preserve">szyfon, delikatny, przezroczysty,odświętny cieniutki
</t>
    </r>
    <r>
      <rPr>
        <sz val="11"/>
        <color theme="1"/>
        <rFont val="Calibri"/>
        <family val="2"/>
        <charset val="238"/>
        <scheme val="minor"/>
      </rPr>
      <t>Zastosowanie bluzki sukienki</t>
    </r>
  </si>
  <si>
    <r>
      <t xml:space="preserve">żakard mix kwiatów Powierzchnia: matowa, lśniąca,
</t>
    </r>
    <r>
      <rPr>
        <b/>
        <sz val="11"/>
        <rFont val="Calibri"/>
        <family val="2"/>
        <charset val="238"/>
        <scheme val="minor"/>
      </rPr>
      <t>Zastosowanie bluzki, sukienki</t>
    </r>
  </si>
  <si>
    <t>Wartość brutto
((M + (M x L))</t>
  </si>
  <si>
    <t>Część nr 1/Tkaniny
Arkusz asortymentowo- cenowy</t>
  </si>
  <si>
    <r>
      <rPr>
        <b/>
        <sz val="18"/>
        <color rgb="FF0033CC"/>
        <rFont val="Bookman Old Style"/>
        <family val="1"/>
        <charset val="238"/>
      </rPr>
      <t>Część nr 2/Dzianiny</t>
    </r>
    <r>
      <rPr>
        <b/>
        <sz val="14"/>
        <rFont val="Bookman Old Style"/>
        <family val="1"/>
        <charset val="238"/>
      </rPr>
      <t xml:space="preserve">
Arkusz asortymentowo- cenowy</t>
    </r>
  </si>
  <si>
    <t>Część nr 2/Dzianiny
Arkusz asortymentowo- cenowy</t>
  </si>
  <si>
    <t>dzianina</t>
  </si>
  <si>
    <t>Tiul jednostronnie ciągliwy Szary
Zastosowanie: Kreacje wieczorowe i imprezowe</t>
  </si>
  <si>
    <t>60% 
Wełna/35%
Wiskoza/5%
Elastan</t>
  </si>
  <si>
    <t xml:space="preserve">Wełna Parzona, ciepła widoczna struktura, szorstka w dotyku 
Zastosowanie: płaszcze,marynarki, odzież wierzchnia </t>
  </si>
  <si>
    <t>95% Poliester/
5% Elastan</t>
  </si>
  <si>
    <t>Błyszcząca
Elegancka
Miękka
Nowoczesna
z połyskiem
obustronnie ciągliwa
Przyjemna w dotyku
Zastosowanie: ubiór wizytowy,bluzki sukienki</t>
  </si>
  <si>
    <t xml:space="preserve">dzianina Dresowa - Pętelka  gładka,  Gęsta
Gruba
Matowa
Mięsista
Zastosowanie: odzież spotrowa, 
</t>
  </si>
  <si>
    <t>tiul</t>
  </si>
  <si>
    <t xml:space="preserve">
100% Poliester</t>
  </si>
  <si>
    <t>tiul 
cienka
Delikatna
Lekka
Matowa
Miękka
Przeźroczysta
Stabilna (nieelastyczny)
Zastosowanie: Kreacje wieczorowe i okazjonalne</t>
  </si>
  <si>
    <t>brudny/ pudrowy róż</t>
  </si>
  <si>
    <t xml:space="preserve">80% poliester
20% elastan
</t>
  </si>
  <si>
    <t xml:space="preserve"> dzianina typu nurek gruba miesista, spręzysta 
Zastosowanie:sukienki bluzy   </t>
  </si>
  <si>
    <t>brudny róż</t>
  </si>
  <si>
    <t xml:space="preserve">
95% Poliester/
5% Elastan
</t>
  </si>
  <si>
    <t>welur          Gęsta
Gładka
Mięsista
Przyjemna w dotyku
Rozciągliwa
Wygodna
Wysokiej jakości
Z połyskiem
Zastosowanie Kreacje wieczorowe i okazjonalne, wizytowe</t>
  </si>
  <si>
    <t xml:space="preserve">100% Poliester
</t>
  </si>
  <si>
    <t>tiul 
Cienka
Delikatna
Dwustronna
Gładka
Lejąca się
Lekka
Przewiewna
Przeźroczysta
Zastosowanie Kreacje wieczorowe i okazjonalne, wizytowe</t>
  </si>
  <si>
    <t>ekoskóra</t>
  </si>
  <si>
    <t xml:space="preserve">50% Poliester/
50% Poliuretan
</t>
  </si>
  <si>
    <t xml:space="preserve">imotacja skóry mocny, wytrzymały, Elegancka
Gładka
Matowa
Wysokiej jakości
Zapewniający wysoki komfort użytkowania
Zastosowanie:
spodnie, spódnice, Kurtki, torby    Cechy produktu
</t>
  </si>
  <si>
    <t>95% Bawełna/
5% Elastan</t>
  </si>
  <si>
    <t xml:space="preserve">Dzianina dresowa Pętelka, Gęsta
Gruba
Matowa
Mięsista
Oddychająca
Rozciągliwa
Wygodna
Wysokiej jakości
Zapewniający wysoki komfort użytkowania
Zastosowanie:bluzy, okrycia wierzchnie,  odzież spotrowa, </t>
  </si>
  <si>
    <t>siatka elastyczna</t>
  </si>
  <si>
    <t>Tiul Elastyczny obustronnie ciągliwy/ Siatka elastyczna
Zastosowanie: Kreacje wieczorowe, bieliżniarstwo</t>
  </si>
  <si>
    <t>turkus</t>
  </si>
  <si>
    <t>100 % Poliester</t>
  </si>
  <si>
    <t xml:space="preserve">tiul, 
Cechy: cienka, lekka, matowa
Zastosowanie: dekoracje, welony
</t>
  </si>
  <si>
    <t>grafit</t>
  </si>
  <si>
    <t>Tiul, Dwustronny
Matowa
Przeźroczysty
Stabilny  
Sztywna,
Zastosowanie:
Stroje sceniczne
Stroje taneczne
Welony</t>
  </si>
  <si>
    <t>zamsz,        Gęsta
Gruba
Lekko elastyczna
Miękka
Mięsista
Przyjemna w dotyku
Wygodna
Zastosowanie: odzież damska i męska</t>
  </si>
  <si>
    <t>Tiul Elastyczny
obustronnie ciągliwy
Zastosowanie:bielizniarstwo ubiór okazjonalny</t>
  </si>
  <si>
    <t>82% Wiskoza
18% Poliamid</t>
  </si>
  <si>
    <t xml:space="preserve">aksamit wiskozowy, delikatny, odświętny, przyjazny dla skóry
Chwyt:
miękkie opadanie, miękki chwyt
Zastosowanie:
Kreacje wieczorowe i imprezowe, Kreacje ślubne
</t>
  </si>
  <si>
    <t xml:space="preserve">aksamit poliestrowy delikatny, odświętny, przyjazny dla skóry
Chwyt:
miękkie opadanie, miękki chwyt
Zastosowanie:
Kreacje wieczorowe i imprezowe, Kreacje ślubne
</t>
  </si>
  <si>
    <t>Szmaragdowa Zieleń</t>
  </si>
  <si>
    <t>Tiul Elastyczny
obustronnie ciągliwy Delikatna
Dwustronna
Gładka
Lejąca się
Lekka
Obustronnie ciągliwa
Przewiewna
Przeźroczysta
Wygodna
Zastosowanie: bielizniarstwo ubiór okazjonalny</t>
  </si>
  <si>
    <t>dzianina kolumienkowa</t>
  </si>
  <si>
    <t xml:space="preserve">100% poliester, </t>
  </si>
  <si>
    <t>tiul z kolorowymi kryształkami o miękkim chwycie,elastyczny,wytrzymały mimo swej małej masy
Zastosowanie: Kreacje wieczorowe i okazjonalne, wizytowe</t>
  </si>
  <si>
    <t>dzianina cekinowa, nie podatna na rozciąganie</t>
  </si>
  <si>
    <t>95%poliester,5%poliamid,</t>
  </si>
  <si>
    <t xml:space="preserve">dzianina cekinowa wzór: wielobarwne pasy,  
Zastosowanie: Kreacje wieczorowe, okazjonalne, </t>
  </si>
  <si>
    <t xml:space="preserve">wielobarwna </t>
  </si>
  <si>
    <t>dzianina hologramowa</t>
  </si>
  <si>
    <t xml:space="preserve">95%poliester, 5% elastan, </t>
  </si>
  <si>
    <t xml:space="preserve">dzianina hologramowa, elastyczna, wyrazna struktuera widoczny splot miękki  chwyt,
Zastosowanie: swetry, bluzki   </t>
  </si>
  <si>
    <t xml:space="preserve">bordo </t>
  </si>
  <si>
    <t>dzianina rządkowa</t>
  </si>
  <si>
    <t>wełna 100%</t>
  </si>
  <si>
    <t xml:space="preserve">dzianina wełniana,   Wełna świetnie trzyma ciepło, doskonale separuje wilgoć od skóry, nie gniecie się, wolno się brudzi i trudno się moczy
Zastosowanie: swetry wyroby dziewiarskie   </t>
  </si>
  <si>
    <t>tiul  w drobne kropeczki, elastyczny, wytrzymały
Zastosowanie: ubiory okazjonalne</t>
  </si>
  <si>
    <t>plusz gładki
Zastosowanie: bluzki sukienki Kreacje wieczorowe i okazjonalne</t>
  </si>
  <si>
    <t xml:space="preserve">polar gładki, granat,  </t>
  </si>
  <si>
    <t>dzianina_ futro sztuczne</t>
  </si>
  <si>
    <t>80% akryl, 20% poliester</t>
  </si>
  <si>
    <t>futro imitacja lisa, eleganckie
Zastosowanie: okrycie wierzchnie, wykończenie ubiorów okazjonalnych</t>
  </si>
  <si>
    <t>szary/brązowy/beżowy</t>
  </si>
  <si>
    <t>30% wełna,  70% poliester</t>
  </si>
  <si>
    <t>dzianina wełniana, miekka ciepła otulajaca
Zastosowanie: sukienki, tuniki</t>
  </si>
  <si>
    <t>paczłork wielokolorowy</t>
  </si>
  <si>
    <t xml:space="preserve">85% poliester 15% elastan
</t>
  </si>
  <si>
    <t>dzianina typu nurek gruba miesista, spręzysta 
Zastosowanie: sukienki, tuniki</t>
  </si>
  <si>
    <t>patynowy</t>
  </si>
  <si>
    <t>78% wełna 22% akryl</t>
  </si>
  <si>
    <t>dzianina swetrowa wyrażny splot
Zastosownie: swetry, sukienki, bluzy wykończenie odziezy wierzchniej</t>
  </si>
  <si>
    <t>odcienie szarości</t>
  </si>
  <si>
    <t>70% wełna 30% poliester</t>
  </si>
  <si>
    <t>dzianina swetrowa wyrażnny splot
Zastosownie swetry sukienki, bluzy wykończenie odziezy wierzchniej</t>
  </si>
  <si>
    <t>czarny/biały</t>
  </si>
  <si>
    <t>tiul haftowany 
Cechy: cienka, lekka, matowa
Zastosowanie: dekoracje, welony</t>
  </si>
  <si>
    <t xml:space="preserve">60% wełna
40% poliamid
</t>
  </si>
  <si>
    <t>gruba dzianina ubraniowa 
Zastosowanie: nadająca się zarówno na garsonki jak i na płaszcze.</t>
  </si>
  <si>
    <t xml:space="preserve"> beż      </t>
  </si>
  <si>
    <t xml:space="preserve">capuccino                                      </t>
  </si>
  <si>
    <t xml:space="preserve">niebieski                                         </t>
  </si>
  <si>
    <t xml:space="preserve">błekit,                                           </t>
  </si>
  <si>
    <t>100 % Poliester,</t>
  </si>
  <si>
    <t xml:space="preserve"> siatka kaletnicza plaster miodu,  dwustronnie ciągliwa   zastosowanie : kaletnictwo, odzie sportowa</t>
  </si>
  <si>
    <t>łososiowy</t>
  </si>
  <si>
    <t>soft mesh</t>
  </si>
  <si>
    <t>100% Poliamid</t>
  </si>
  <si>
    <t>elastyczny, delikatny, odświętny, lekki, przewiewny, miękki
Zastosowanie: sukienki bluzki, bluzy</t>
  </si>
  <si>
    <t>kremowy</t>
  </si>
  <si>
    <t>czarny,</t>
  </si>
  <si>
    <t>miękki jak aksamit</t>
  </si>
  <si>
    <t>dzianina welurowa 
Zastosowanie: Siedzisko, koce, Narzuty, Poduszki na krzesła, Narzuty, Zasłony</t>
  </si>
  <si>
    <t>78% PCV
21% Poliester
1% Poliuretan</t>
  </si>
  <si>
    <t>imotacja skórymocny, wytrzymały
Zastosowanie:
spodnie, spódnice, Kurtki, torby</t>
  </si>
  <si>
    <t xml:space="preserve"> srebro</t>
  </si>
  <si>
    <t>78% PCV
21% Poliester, 1% Poliuretan</t>
  </si>
  <si>
    <t>imotacja skóry mocny, wytrzymały
Zastosowanie:
spodnie, spódnice, Kurtki, torby</t>
  </si>
  <si>
    <t xml:space="preserve">krem, </t>
  </si>
  <si>
    <t>95% Poliester, 
5% Elastan</t>
  </si>
  <si>
    <t xml:space="preserve">Subtelnie błyszcząca i bardzo miękka tkanina
Zastosowanie: bluzki sukienki </t>
  </si>
  <si>
    <t>serbrno-szary</t>
  </si>
  <si>
    <t xml:space="preserve">
250</t>
  </si>
  <si>
    <t>100% poliamid</t>
  </si>
  <si>
    <t>miękka siatka
Zastosowanie: Kreacje wieczorowe i okazjonalne, bieliżniarsywo</t>
  </si>
  <si>
    <t>szampan</t>
  </si>
  <si>
    <t>miękka siatka
Zastosowanie Kreacje wieczorowe  i okazjonalne , bieliżniarstwo</t>
  </si>
  <si>
    <t>tiul błyszczący</t>
  </si>
  <si>
    <t>tiul błyszczący
Zastosowanie Kreacje wieczorowe i okazjonalne</t>
  </si>
  <si>
    <t>fiolet</t>
  </si>
  <si>
    <t>elastyczny, delikatny, odświętny, lekki, przewiewny, miękki
Zastosowanie:Kreacje wieczorowe i okazjonalne</t>
  </si>
  <si>
    <t xml:space="preserve">bordo,  </t>
  </si>
  <si>
    <t>72% wizkoza
28% poliester</t>
  </si>
  <si>
    <t>dzianina wiskozowa, miękkie opadanie, gładki chwyt, przyjazny dla skóry
Zastosowanie:Kreacje wieczorowe i okazjonalne</t>
  </si>
  <si>
    <t>bordo,</t>
  </si>
  <si>
    <t>dzianina powlekana, imitacja skóry</t>
  </si>
  <si>
    <t xml:space="preserve">  88% PCV
12% Bawełna</t>
  </si>
  <si>
    <t>Iimitacja skóry Elegancka
Gładka
błyczączca 
Wysokiej jakości
Zapewniający wysoki komfort użytkowania
Zastosowanie:
kurtki, marynarki ,torby</t>
  </si>
  <si>
    <t xml:space="preserve">czerwień karminowa </t>
  </si>
  <si>
    <t>dzianina swetrowa</t>
  </si>
  <si>
    <t>dzianina swetrowa w prążek 
Zastosowanie: bluzy sukienki.</t>
  </si>
  <si>
    <t>88% PCV
12% Bawełna</t>
  </si>
  <si>
    <t>Sztuczna skóra Elegancka
Gładka
Matowa
Wysokiej jakości
Zapewniający wysoki komfort użytkowania
Zastosowanie kurtki, marynarki ,torby:</t>
  </si>
  <si>
    <t>Sztuczna skóra Elegancka
wyrażna faktura
Matowa
Wysokiej jakości
Zapewniający wysoki komfort użytkowania
Zastosowanie: kurtki, marynarki ,torby</t>
  </si>
  <si>
    <t>mleczna biel</t>
  </si>
  <si>
    <t>soft mesh  
Zastosowanie: Kreacje wieczorowe i imprezowe</t>
  </si>
  <si>
    <t>tiul błyszczący
Zastosowanie: Kreacje wieczorowe i imprezowe</t>
  </si>
  <si>
    <t>poliester 100%</t>
  </si>
  <si>
    <t>Tiul błyszczący
Zastosowanie: Kreacje wieczorowe i imprezowe</t>
  </si>
  <si>
    <t>srebro</t>
  </si>
  <si>
    <t>poliamid 100%</t>
  </si>
  <si>
    <t>Soft mesh 
Zastosowanie: Kreacje wieczorowe i imprezowe</t>
  </si>
  <si>
    <t>żywa wełna 100%</t>
  </si>
  <si>
    <t xml:space="preserve">materiał Spilśniany, 
Zastosowanie:Kurtki, płaszcze, blezery, Szale.
Miękki chwyt   </t>
  </si>
  <si>
    <t>Błyszczący tiul
Zastosowanie Kreacje wieczorowe i imprezowe</t>
  </si>
  <si>
    <t>Tiul błyszcy
Zastosowanie Kreacje wieczorowe i imprezowe</t>
  </si>
  <si>
    <t>Błyszczący tiul
 Zastosowanie: Kreacje wieczorowe i imprezowe</t>
  </si>
  <si>
    <t>tiul haftowniy w kwiaty. 
Zastosowanie: Kreacje wieczorowe i imprezowe</t>
  </si>
  <si>
    <t xml:space="preserve">
95% Poliester/
5% Elastan
</t>
  </si>
  <si>
    <t>welur,   Gęsta
Gładka
Mięsista
Przyjemna w dotyku
Rozciągliwa
Wygodna
Wysokiej jakości
Z połyskiem
Zastosowanie:</t>
  </si>
  <si>
    <t>KORONKA TIULOWA SIATECZKA HAFTOWANE KWIATY,  materiał tkany
Powierzchnia:
przezroczysta
Wykończalnictwo tkanin:
haftowane
Zastosowanie:</t>
  </si>
  <si>
    <t>wielokolorowy</t>
  </si>
  <si>
    <t>93% Poliester
5% Elastan
2% Lureks</t>
  </si>
  <si>
    <t>BOUCLÉ DZIANINA elastyczne w poprzek
Zastosowanie:
Kreacje wieczorowe i imprezowe
dzianina szydełkowa błyszcząca</t>
  </si>
  <si>
    <t>SZTUCZNE FUTERKO
HAFT Z CEKINÓW 
Zastosowanie : okrycia wierzchnie,okazjonalne</t>
  </si>
  <si>
    <t xml:space="preserve">100% Poliester     </t>
  </si>
  <si>
    <t xml:space="preserve"> TKANINA BOUCLÉ, lekka wyrażna faktura, 
Zastosowanie: bluzki sukienki bluzy</t>
  </si>
  <si>
    <t>biel mleczna</t>
  </si>
  <si>
    <t xml:space="preserve">70% Poliester, 25% Wiskoza, 5% Elastan </t>
  </si>
  <si>
    <t>DZIANINA ŻAKARDOWA drukowana w małe rąby   elastyczny, miekki chwyt i miekkie opadanie
Zastosowanie:</t>
  </si>
  <si>
    <t xml:space="preserve">czerwień </t>
  </si>
  <si>
    <t>75% PU 
25% PL</t>
  </si>
  <si>
    <t>IMITACJA SKÓRY Elegancka
Gładka
połyskujaca
Wysokiej jakości
Zapewniający wysoki komfort użytkowania
Zastosowanie:</t>
  </si>
  <si>
    <t xml:space="preserve"> tiul</t>
  </si>
  <si>
    <t>100% PA</t>
  </si>
  <si>
    <t>miekka siatka 
Cechy: cienka, lekka, matowa
Zastosowanie: dekoracje, welony</t>
  </si>
  <si>
    <t>koronka</t>
  </si>
  <si>
    <t>100% PL</t>
  </si>
  <si>
    <t xml:space="preserve">koronka, elastyczna
Chwyt:
ziarnisty chwyt
Zastosowanie:
 topy,  spódnice, sukienki, karnawał, Kreacje wieczorowe i imprezowe
</t>
  </si>
  <si>
    <t xml:space="preserve">tiul </t>
  </si>
  <si>
    <t>100% nylon</t>
  </si>
  <si>
    <t>tiul welony
Cechy: cienka, lekka, matowa
Zastosowanie: dekoracje</t>
  </si>
  <si>
    <t>tiul 
Cechy: cienka, lekka, matowa
Zastosowanie: dekoracje, welony</t>
  </si>
  <si>
    <t xml:space="preserve">tiul 
Cechy: cienka, lekka, matowa
Zastosowanie: dekoracje, welony
</t>
  </si>
  <si>
    <t>jasny róż</t>
  </si>
  <si>
    <t>futro</t>
  </si>
  <si>
    <t>futro imitacja karakułów
Zastosowanie: futra sztuczne</t>
  </si>
  <si>
    <t xml:space="preserve">dzianina 
</t>
  </si>
  <si>
    <t>77% wełna
23% poliester</t>
  </si>
  <si>
    <t>wełna gotowana,
Chwyt:
miękki chwyt
Zastosowanie:
odzież jesienna/zimowa, płaszcze, kurtki, spódnice, sukienki, Czapki, Rękawiczki</t>
  </si>
  <si>
    <t>50% wiskoza
50% poliester</t>
  </si>
  <si>
    <t xml:space="preserve"> delikatny, delikatny, łatwy do utrzymania w czystości, mocny, lekki 
Zastosowanie: sukienki, business,gładki chwyt</t>
  </si>
  <si>
    <t xml:space="preserve">czarny, </t>
  </si>
  <si>
    <t>dzianina szydełkowa</t>
  </si>
  <si>
    <t>70% Poliakryl
25% Poliester
5% Wełna</t>
  </si>
  <si>
    <t>rozciągliwy
Zastosowanie:
płaszcze, blezery, Kurtki, Kreacje wieczorowe i imprezowe</t>
  </si>
  <si>
    <t>150 </t>
  </si>
  <si>
    <t xml:space="preserve">DŻERSEJ PLISOWANY SZLACHETNY POŁYSK , Właściwości: bi-elastyczny 
Powierzchnia: o lekkim połysku, plisowana 
Zastosowanie: spódnice,   bluzki      
</t>
  </si>
  <si>
    <t xml:space="preserve"> mięta</t>
  </si>
  <si>
    <t xml:space="preserve">DŻERSEJ PLISOWANY SZLACHETNY POŁYSK , Właściwości: bi-elastyczny 
Powierzchnia: o lekkim połysku, plisowana 
Zastosowanie: spódnice,   bluzki        
</t>
  </si>
  <si>
    <t xml:space="preserve">jasny-szary,                                           </t>
  </si>
  <si>
    <t xml:space="preserve">DŻERSEJ PLISOWANY SZLACHETNY POŁYSK , Właściwości: bi-elastyczny 
Powierzchnia: o lekkim połysku, plisowana 
Zastosowanie: spódnice,      bluzki     
</t>
  </si>
  <si>
    <t xml:space="preserve">mleczny,                                                           </t>
  </si>
  <si>
    <t xml:space="preserve">95% Poliester
5% Elastan                     </t>
  </si>
  <si>
    <t xml:space="preserve">DŻERSEJ PLISOWANY SZLACHETNY POŁYSK , Właściwości: bi-elastyczny 
Powierzchnia: o lekkim połysku, plisowana 
Zastosowanie: spódnice,     bluzki     
</t>
  </si>
  <si>
    <t xml:space="preserve">brudny róż </t>
  </si>
  <si>
    <t>DŻERSEJ PLISOWANY SZLACHETNY POŁYSK , Właściwości: bi-elastyczny 
Powierzchnia: o lekkim połysku, plisowana 
Zastosowanie: spódnice,          
bluzki</t>
  </si>
  <si>
    <t xml:space="preserve">błotnista zieleń </t>
  </si>
  <si>
    <t>DŻERSEJ PLISOWANY SZLACHETNY POŁYSK , Właściwości: bi-elastyczny 
Powierzchnia: o lekkim połysku, plisowana 
Zastosowanie: spódnice,           
bluzki</t>
  </si>
  <si>
    <t xml:space="preserve">ciemna zieleń   butelkowa               </t>
  </si>
  <si>
    <t>dzianina powlekana imitacja skóry</t>
  </si>
  <si>
    <t xml:space="preserve">50% Poliester
50% Poliuretan
</t>
  </si>
  <si>
    <t>imitacja skóry Elegancka
Gładka
Matowa
Wysokiej jakości
Zapewniający wysoki komfort użytkowania
Zastosowanie:
kurtki płaszcze, wykończenia odziezowe,spudnice.</t>
  </si>
  <si>
    <t>WELUR,  gładki, 
Zastosowanie: Zastosowanie: odzież damska i męska</t>
  </si>
  <si>
    <t xml:space="preserve">dzianina </t>
  </si>
  <si>
    <t xml:space="preserve">60% wełna 
40% poliamid
</t>
  </si>
  <si>
    <t>gruba dzianina ubraniowa
Zastosowanie:  nadająca się zarówno na garsonki jak i na płaszcze.</t>
  </si>
  <si>
    <t>60% wełnA
40% poliamid</t>
  </si>
  <si>
    <t>gruba dzianina ubraniowa 
Zastosowanie: nadająca się zarówno na garsonki jak i na płaszcze.</t>
  </si>
  <si>
    <t>60% wełna 
40% poliamid</t>
  </si>
  <si>
    <t>gruba dzianina ubraniowa Zastosowanie: nadająca się zarówno na garsonki jak i na płaszcze.</t>
  </si>
  <si>
    <r>
      <rPr>
        <b/>
        <sz val="18"/>
        <color rgb="FF0033CC"/>
        <rFont val="Bookman Old Style"/>
        <family val="1"/>
        <charset val="238"/>
      </rPr>
      <t>Część nr 3/Pasmanteria</t>
    </r>
    <r>
      <rPr>
        <b/>
        <sz val="14"/>
        <rFont val="Bookman Old Style"/>
        <family val="1"/>
        <charset val="238"/>
      </rPr>
      <t xml:space="preserve">
Arkusz asortymentowo- cenowy</t>
    </r>
  </si>
  <si>
    <t>Część nr 3/Pasmanteria
Arkusz asortymentowo- cenowy</t>
  </si>
  <si>
    <t>kordonki</t>
  </si>
  <si>
    <t>bawełna 100%</t>
  </si>
  <si>
    <t>Robótki ręczne</t>
  </si>
  <si>
    <t xml:space="preserve">biel, </t>
  </si>
  <si>
    <t>nie dotyczy</t>
  </si>
  <si>
    <t>szt</t>
  </si>
  <si>
    <t xml:space="preserve"> granat, </t>
  </si>
  <si>
    <t>miód,</t>
  </si>
  <si>
    <t xml:space="preserve"> fuksja</t>
  </si>
  <si>
    <t xml:space="preserve">igły  do maszyny 130/705 hll </t>
  </si>
  <si>
    <t>metal</t>
  </si>
  <si>
    <t xml:space="preserve">igła do maszyn skóra
</t>
  </si>
  <si>
    <t xml:space="preserve">zatrzaski metalowy </t>
  </si>
  <si>
    <t>matal</t>
  </si>
  <si>
    <t>zatrzask metalowy koronka 22mm kol. złoty</t>
  </si>
  <si>
    <t>zamki błyskawiczny</t>
  </si>
  <si>
    <t>plastikowe</t>
  </si>
  <si>
    <t>016cm zamek błyskawiczny kryty koronka</t>
  </si>
  <si>
    <t>igły do skóry</t>
  </si>
  <si>
    <t>stal hartowana</t>
  </si>
  <si>
    <t>igły do skóry hartowane 3szt</t>
  </si>
  <si>
    <t>nici do skóry</t>
  </si>
  <si>
    <t>100% jedwabiu poliestrowego</t>
  </si>
  <si>
    <t>nici super mocne</t>
  </si>
  <si>
    <t>granat,</t>
  </si>
  <si>
    <t xml:space="preserve"> miód, </t>
  </si>
  <si>
    <t xml:space="preserve"> ecru, 
</t>
  </si>
  <si>
    <t xml:space="preserve"> popiel
</t>
  </si>
  <si>
    <t>nici bawełniane</t>
  </si>
  <si>
    <t xml:space="preserve"> ecru,</t>
  </si>
  <si>
    <t xml:space="preserve"> popiel</t>
  </si>
  <si>
    <t>frędzle</t>
  </si>
  <si>
    <t xml:space="preserve">100% poliester  </t>
  </si>
  <si>
    <t xml:space="preserve">Zastosowanie:
wykończenie narzut,zasłon akcesoria domowe                </t>
  </si>
  <si>
    <t xml:space="preserve">róż    </t>
  </si>
  <si>
    <t>m</t>
  </si>
  <si>
    <t xml:space="preserve">sznurki dekoracyjne  z koralikami   </t>
  </si>
  <si>
    <t xml:space="preserve">50% polietylen, 
50% poliamid   </t>
  </si>
  <si>
    <t>Zastosowanie: akcesoria, rękodzieło, torebki   Powierzchnia:   błyszcząca</t>
  </si>
  <si>
    <t>sznurki bawełniane bawełniany jednolity</t>
  </si>
  <si>
    <t xml:space="preserve"> 100% bawełna   </t>
  </si>
  <si>
    <t>torby, topy, sweatshirt, spódnice, spodnie
Sposób wykonania:
materiał pleciony
Powierzchnia:
matowa</t>
  </si>
  <si>
    <t xml:space="preserve">błękit </t>
  </si>
  <si>
    <t>turkusowy</t>
  </si>
  <si>
    <t>100% bawełna organiczna</t>
  </si>
  <si>
    <t xml:space="preserve"> jasnoniebieski, </t>
  </si>
  <si>
    <t>Powierzchnia:  Szerokość: 12mm</t>
  </si>
  <si>
    <t xml:space="preserve"> pomarańcz</t>
  </si>
  <si>
    <t xml:space="preserve">elastyczna lamówka z organzy goldie </t>
  </si>
  <si>
    <t xml:space="preserve">82% poliamid 
18% elastan  </t>
  </si>
  <si>
    <t>rękodzieło, bielizna    Sposób wykonania: dziane  powieżhnia: lśniąca                  Szer.: 25mm</t>
  </si>
  <si>
    <t xml:space="preserve">liliowy                     </t>
  </si>
  <si>
    <t xml:space="preserve"> jasny beż,                              </t>
  </si>
  <si>
    <t xml:space="preserve">         pomarańcz</t>
  </si>
  <si>
    <t>igły ręczne do haftu bez czubka                        rozmiar 18/24</t>
  </si>
  <si>
    <t xml:space="preserve">igły ręczne z kulką (do dzianin) 
</t>
  </si>
  <si>
    <t xml:space="preserve">igły ręczne do haftu z czubkiem pony 
</t>
  </si>
  <si>
    <t>igły do wełny z uszkiem, igły do wełny, rozm.2.25  3   3.50</t>
  </si>
  <si>
    <t xml:space="preserve">nić uniwersalna   złota                
</t>
  </si>
  <si>
    <t>gładki chwyt
Powierzchnia:
o lekkim połysku</t>
  </si>
  <si>
    <t xml:space="preserve">  brązaowy</t>
  </si>
  <si>
    <t>szpulka</t>
  </si>
  <si>
    <t>pisak z klejem do fastrygowania prym</t>
  </si>
  <si>
    <t xml:space="preserve">nici  
</t>
  </si>
  <si>
    <t>Materiał:
100% Poliester
Kolor:
mleczna biel
Chwyt:
gładki chwyt
Powierzchnia:
o lekkim połysku</t>
  </si>
  <si>
    <t>Materiał:
100% Poliester
Kolor:
róż
Chwyt:
gładki chwyt
Powierzchnia:
o lekkim połysku</t>
  </si>
  <si>
    <t>Materiał:
100% Poliester
Kolor:
czerń
Chwyt:
gładki chwyt
Powierzchnia:
o lekkim połysku</t>
  </si>
  <si>
    <t>nić do haftu</t>
  </si>
  <si>
    <t xml:space="preserve">Materiał:
100% Poliester </t>
  </si>
  <si>
    <t xml:space="preserve">
gładki chwyt
Powierzchnia:
o lekkim połysku</t>
  </si>
  <si>
    <t xml:space="preserve">czerń </t>
  </si>
  <si>
    <t>czarna</t>
  </si>
  <si>
    <t>taśma nośna  parciana</t>
  </si>
  <si>
    <t>Taśma nośna 25mm</t>
  </si>
  <si>
    <t>2.5cm</t>
  </si>
  <si>
    <r>
      <rPr>
        <b/>
        <sz val="18"/>
        <color rgb="FF0033CC"/>
        <rFont val="Bookman Old Style"/>
        <family val="1"/>
        <charset val="238"/>
      </rPr>
      <t>Część nr 4/Skóry</t>
    </r>
    <r>
      <rPr>
        <b/>
        <sz val="14"/>
        <rFont val="Bookman Old Style"/>
        <family val="1"/>
        <charset val="238"/>
      </rPr>
      <t xml:space="preserve">
Arkusz asortymentowo- cenowy</t>
    </r>
  </si>
  <si>
    <t>Część nr 4/Skóry
Arkusz asortymentowo- cenowy</t>
  </si>
  <si>
    <t>skóra</t>
  </si>
  <si>
    <t>skóra naturalna 100%</t>
  </si>
  <si>
    <t>miekka , delikatna,  
Zastosowanie: kolekcja ubioru</t>
  </si>
  <si>
    <t>m2</t>
  </si>
  <si>
    <t xml:space="preserve">skóra </t>
  </si>
  <si>
    <t>miekka , delikatna, 
Zastosowanie: kolekcja ubioru</t>
  </si>
  <si>
    <t>skóra koźlęca</t>
  </si>
  <si>
    <t>skóra czarna z połyskiem</t>
  </si>
  <si>
    <t>skóra owcza</t>
  </si>
  <si>
    <t>kolor ciemny srebrny</t>
  </si>
  <si>
    <t>kolor złoty</t>
  </si>
  <si>
    <t>kolor czerwony</t>
  </si>
  <si>
    <t xml:space="preserve"> skóra owcza krokodyl kolor czarny </t>
  </si>
  <si>
    <t>miekka , delikatna,
 Zastosowanie: kolekcja ubioru</t>
  </si>
  <si>
    <t>kolor złoty, skóra wężowa</t>
  </si>
  <si>
    <t>kolor biały, gnieciuch perłowy</t>
  </si>
  <si>
    <t>kolor czarny, połyskująca</t>
  </si>
  <si>
    <t>miekka , delikatna,
  Zastosowanie: kolekcja ubioru</t>
  </si>
  <si>
    <t>kolor ciemny srebrny, skóra srebrna foliowana</t>
  </si>
  <si>
    <t>kolor złoty, skóra złota foliowana</t>
  </si>
  <si>
    <t xml:space="preserve"> skóra złota foliowana</t>
  </si>
  <si>
    <t xml:space="preserve">skóra owcza, </t>
  </si>
  <si>
    <t>rybia łuska, kolorowa, holograficzna, skóra owcza</t>
  </si>
  <si>
    <t>skóra owcza,</t>
  </si>
  <si>
    <t>zieleń, skóra owcza</t>
  </si>
  <si>
    <t>skóra koźlęca,</t>
  </si>
  <si>
    <t>ciemny róż, skóra koźlęca,</t>
  </si>
  <si>
    <r>
      <rPr>
        <b/>
        <sz val="18"/>
        <color rgb="FF0033CC"/>
        <rFont val="Bookman Old Style"/>
        <family val="1"/>
        <charset val="238"/>
      </rPr>
      <t>Część nr 5/Włóczki</t>
    </r>
    <r>
      <rPr>
        <b/>
        <sz val="14"/>
        <rFont val="Bookman Old Style"/>
        <family val="1"/>
        <charset val="238"/>
      </rPr>
      <t xml:space="preserve">
Arkusz asortymentowo- cenowy</t>
    </r>
  </si>
  <si>
    <t>Część nr 5/Włóczki
Arkusz asortymentowo- cenowy</t>
  </si>
  <si>
    <t>Skład ((+/- 5 %))</t>
  </si>
  <si>
    <t xml:space="preserve">Szerokość (mm)
</t>
  </si>
  <si>
    <t>długość nawoju na szpulce   m</t>
  </si>
  <si>
    <t>waga ((+/- 10 %))</t>
  </si>
  <si>
    <t>sznurki do makramy</t>
  </si>
  <si>
    <t>przędza, zastosowanie   wyroby dziane</t>
  </si>
  <si>
    <t xml:space="preserve">nie dotyczy </t>
  </si>
  <si>
    <t>grafitowy</t>
  </si>
  <si>
    <t>kawowy</t>
  </si>
  <si>
    <t>ciemny beż</t>
  </si>
  <si>
    <t>musztarda</t>
  </si>
  <si>
    <t>naturalny</t>
  </si>
  <si>
    <t>włóczka</t>
  </si>
  <si>
    <t>20% wełna, 
80% premium akryl</t>
  </si>
  <si>
    <t xml:space="preserve"> włóczka wielokolorowa  (turkusowo rózowy)</t>
  </si>
  <si>
    <t>25% wełna, 
75% akryl</t>
  </si>
  <si>
    <t>pudrowy róz</t>
  </si>
  <si>
    <t>żółty</t>
  </si>
  <si>
    <t xml:space="preserve">100% poliester
</t>
  </si>
  <si>
    <t>jasny róz</t>
  </si>
  <si>
    <t>jasny szary</t>
  </si>
  <si>
    <t>jasny błękit</t>
  </si>
  <si>
    <t>100% wełna</t>
  </si>
  <si>
    <t>szary ciemny</t>
  </si>
  <si>
    <t xml:space="preserve">czarny </t>
  </si>
  <si>
    <t>jasny fiolet</t>
  </si>
  <si>
    <t>błekit</t>
  </si>
  <si>
    <t>włóczka wielobarwna(błękitno -biała)</t>
  </si>
  <si>
    <t>włóczka wielobarwna (szaro czarna)</t>
  </si>
  <si>
    <t xml:space="preserve">81% akryl, 
19% poliamid
</t>
  </si>
  <si>
    <t>szary jasny</t>
  </si>
  <si>
    <t xml:space="preserve">80% akryl, 
20% wełna
</t>
  </si>
  <si>
    <t>ródy</t>
  </si>
  <si>
    <t>400g/100m</t>
  </si>
  <si>
    <t xml:space="preserve"> 100g/35m</t>
  </si>
  <si>
    <t>100 g/300m</t>
  </si>
  <si>
    <t>100g/ 60mb</t>
  </si>
  <si>
    <t xml:space="preserve"> 100g/60m</t>
  </si>
  <si>
    <t>100g/60m</t>
  </si>
  <si>
    <t xml:space="preserve"> 100g/160 m</t>
  </si>
  <si>
    <t>50g/100mb</t>
  </si>
  <si>
    <t xml:space="preserve"> 50g/100m</t>
  </si>
  <si>
    <t xml:space="preserve"> 50g=100m</t>
  </si>
  <si>
    <t>50g/100m</t>
  </si>
  <si>
    <t>100g/150m</t>
  </si>
  <si>
    <t xml:space="preserve"> 200g /80m</t>
  </si>
  <si>
    <t>100g/170m</t>
  </si>
  <si>
    <t>motek</t>
  </si>
  <si>
    <r>
      <rPr>
        <b/>
        <sz val="18"/>
        <color rgb="FF0033CC"/>
        <rFont val="Bookman Old Style"/>
        <family val="1"/>
        <charset val="238"/>
      </rPr>
      <t>Część nr 6/Pozostałe</t>
    </r>
    <r>
      <rPr>
        <b/>
        <sz val="14"/>
        <rFont val="Bookman Old Style"/>
        <family val="1"/>
        <charset val="238"/>
      </rPr>
      <t xml:space="preserve">
Arkusz asortymentowo- cenowy</t>
    </r>
  </si>
  <si>
    <t>Część nr 6/Pozostałe
Arkusz asortymentowo- cenowy</t>
  </si>
  <si>
    <t>włoknina ocieplacz</t>
  </si>
  <si>
    <t>100%  poliester</t>
  </si>
  <si>
    <t>ocieplacz 200g</t>
  </si>
  <si>
    <t>150 cm (+ - 5 cm)</t>
  </si>
  <si>
    <t>200g/m2</t>
  </si>
  <si>
    <t>filc wełniany</t>
  </si>
  <si>
    <t>surowic wełna owcza</t>
  </si>
  <si>
    <t>83cm</t>
  </si>
  <si>
    <t xml:space="preserve"> 500 g/m2</t>
  </si>
  <si>
    <t>flic wełniany</t>
  </si>
  <si>
    <t>różowy</t>
  </si>
  <si>
    <t>500g/m2</t>
  </si>
  <si>
    <t>filc</t>
  </si>
  <si>
    <t>filc cienki</t>
  </si>
  <si>
    <t>szary melanż</t>
  </si>
  <si>
    <t>170g/m2</t>
  </si>
  <si>
    <t>RAZEM PAKIET NR 1 ( Część nr 1/Tkaniny )</t>
  </si>
  <si>
    <t>RAZEM PAKIET NR 2 ( Część nr 1/Tkaniny )</t>
  </si>
  <si>
    <t>RAZEM PAKIET NR 3 ( Część nr 1/Tkaniny )</t>
  </si>
  <si>
    <t>RAZEM PAKIET NR 4 ( Część nr 1/Tkaniny )</t>
  </si>
  <si>
    <t>RAZEM PAKIET NR 2 (Część nr 2/Dzianiny)</t>
  </si>
  <si>
    <t>RAZEM PAKIET NR 3 (Część nr 2/Dzianiny)</t>
  </si>
  <si>
    <t>RAZEM PAKIET NR 4 (Część nr 2/Dzianiny)</t>
  </si>
  <si>
    <t>RAZEM PAKIET NR 1 (Część nr 3/Pasmanteria)</t>
  </si>
  <si>
    <t>RAZEM PAKIET NR 1 (Część nr 4/Skóry)</t>
  </si>
  <si>
    <t>RAZEM PAKIET NR 1 (Część nr 5/Włóczki)</t>
  </si>
  <si>
    <t>RAZEM PAKIET NR 1 (Część nr 6/Pozostałe)</t>
  </si>
  <si>
    <t>Załącznik nr 2 do Zapytania Ofertowego 
nr ZPU3.383.1.2020.D</t>
  </si>
  <si>
    <t>RAZEM PAKIET NR 1 (Część nr 2/Dzianiny)</t>
  </si>
  <si>
    <t>95% bawełna
5% wiskoza
bawełna,jeans o splocie skośnym,  miękkim chwycie, elastyczny,wytrzymały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</si>
</sst>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Bookman Old Style"/>
      <family val="1"/>
      <charset val="238"/>
    </font>
    <font>
      <b/>
      <sz val="9"/>
      <name val="Bookman Old Style"/>
      <family val="1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8"/>
      <color rgb="FF0033CC"/>
      <name val="Bookman Old Style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0" fillId="3" borderId="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Fill="1" applyAlignment="1">
      <alignment horizontal="right" vertical="center" wrapText="1"/>
    </xf>
    <xf numFmtId="0" fontId="0" fillId="0" borderId="0" xfId="0" applyFill="1" applyAlignment="1">
      <alignment vertical="center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right" vertical="center" wrapText="1"/>
    </xf>
    <xf numFmtId="0" fontId="19" fillId="0" borderId="2" xfId="0" applyFont="1" applyFill="1" applyBorder="1" applyAlignment="1">
      <alignment horizontal="right" vertical="center" wrapText="1"/>
    </xf>
    <xf numFmtId="164" fontId="0" fillId="0" borderId="12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3" fillId="4" borderId="13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vertical="center"/>
    </xf>
    <xf numFmtId="164" fontId="8" fillId="6" borderId="16" xfId="0" applyNumberFormat="1" applyFont="1" applyFill="1" applyBorder="1" applyAlignment="1">
      <alignment vertical="center"/>
    </xf>
    <xf numFmtId="164" fontId="8" fillId="6" borderId="17" xfId="0" applyNumberFormat="1" applyFont="1" applyFill="1" applyBorder="1" applyAlignment="1">
      <alignment vertical="center"/>
    </xf>
    <xf numFmtId="0" fontId="3" fillId="4" borderId="12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right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20" fillId="0" borderId="1" xfId="0" applyNumberFormat="1" applyFont="1" applyBorder="1" applyAlignment="1">
      <alignment vertical="center"/>
    </xf>
    <xf numFmtId="10" fontId="20" fillId="0" borderId="1" xfId="0" applyNumberFormat="1" applyFont="1" applyBorder="1" applyAlignment="1">
      <alignment vertical="center"/>
    </xf>
    <xf numFmtId="164" fontId="20" fillId="0" borderId="12" xfId="0" applyNumberFormat="1" applyFont="1" applyBorder="1" applyAlignment="1">
      <alignment vertical="center"/>
    </xf>
    <xf numFmtId="10" fontId="20" fillId="0" borderId="12" xfId="0" applyNumberFormat="1" applyFont="1" applyBorder="1" applyAlignment="1">
      <alignment vertical="center"/>
    </xf>
    <xf numFmtId="164" fontId="20" fillId="0" borderId="2" xfId="0" applyNumberFormat="1" applyFont="1" applyBorder="1" applyAlignment="1">
      <alignment vertical="center"/>
    </xf>
    <xf numFmtId="10" fontId="20" fillId="0" borderId="2" xfId="0" applyNumberFormat="1" applyFont="1" applyBorder="1" applyAlignment="1">
      <alignment vertical="center"/>
    </xf>
    <xf numFmtId="0" fontId="19" fillId="0" borderId="3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right" vertical="center" wrapText="1"/>
    </xf>
    <xf numFmtId="164" fontId="0" fillId="0" borderId="3" xfId="0" applyNumberFormat="1" applyBorder="1" applyAlignment="1">
      <alignment vertical="center"/>
    </xf>
    <xf numFmtId="164" fontId="20" fillId="0" borderId="3" xfId="0" applyNumberFormat="1" applyFont="1" applyBorder="1" applyAlignment="1">
      <alignment vertical="center"/>
    </xf>
    <xf numFmtId="10" fontId="20" fillId="0" borderId="3" xfId="0" applyNumberFormat="1" applyFont="1" applyBorder="1" applyAlignment="1">
      <alignment vertical="center"/>
    </xf>
    <xf numFmtId="0" fontId="3" fillId="4" borderId="1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left" vertical="center"/>
    </xf>
    <xf numFmtId="0" fontId="18" fillId="5" borderId="5" xfId="0" applyFont="1" applyFill="1" applyBorder="1" applyAlignment="1">
      <alignment horizontal="left" vertical="center"/>
    </xf>
    <xf numFmtId="0" fontId="18" fillId="5" borderId="6" xfId="0" applyFont="1" applyFill="1" applyBorder="1" applyAlignment="1">
      <alignment horizontal="left" vertical="center"/>
    </xf>
    <xf numFmtId="0" fontId="18" fillId="5" borderId="14" xfId="0" applyFont="1" applyFill="1" applyBorder="1" applyAlignment="1">
      <alignment horizontal="left" vertical="center"/>
    </xf>
    <xf numFmtId="0" fontId="18" fillId="5" borderId="11" xfId="0" applyFont="1" applyFill="1" applyBorder="1" applyAlignment="1">
      <alignment horizontal="left" vertical="center"/>
    </xf>
    <xf numFmtId="0" fontId="18" fillId="5" borderId="15" xfId="0" applyFont="1" applyFill="1" applyBorder="1" applyAlignment="1">
      <alignment horizontal="left" vertical="center"/>
    </xf>
    <xf numFmtId="0" fontId="14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right" vertical="center" wrapText="1"/>
    </xf>
    <xf numFmtId="164" fontId="20" fillId="0" borderId="12" xfId="0" applyNumberFormat="1" applyFont="1" applyFill="1" applyBorder="1" applyAlignment="1">
      <alignment vertical="center"/>
    </xf>
    <xf numFmtId="10" fontId="20" fillId="0" borderId="12" xfId="0" applyNumberFormat="1" applyFont="1" applyFill="1" applyBorder="1" applyAlignment="1">
      <alignment vertical="center"/>
    </xf>
    <xf numFmtId="164" fontId="20" fillId="0" borderId="1" xfId="0" applyNumberFormat="1" applyFont="1" applyFill="1" applyBorder="1" applyAlignment="1">
      <alignment vertical="center"/>
    </xf>
    <xf numFmtId="10" fontId="20" fillId="0" borderId="1" xfId="0" applyNumberFormat="1" applyFont="1" applyFill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FF00"/>
      <color rgb="FF0033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01"/>
  <sheetViews>
    <sheetView zoomScale="70" zoomScaleNormal="70" zoomScalePageLayoutView="50" workbookViewId="0">
      <selection activeCell="K1" sqref="K1:O1"/>
    </sheetView>
  </sheetViews>
  <sheetFormatPr defaultRowHeight="15" x14ac:dyDescent="0.25"/>
  <cols>
    <col min="1" max="1" width="9.140625" style="11"/>
    <col min="2" max="2" width="8.5703125" style="11" customWidth="1"/>
    <col min="3" max="4" width="15.5703125" style="11" customWidth="1"/>
    <col min="5" max="5" width="33.28515625" style="11" customWidth="1"/>
    <col min="6" max="14" width="15.5703125" style="11" customWidth="1"/>
    <col min="15" max="15" width="14.140625" style="11" customWidth="1"/>
    <col min="16" max="16384" width="9.140625" style="11"/>
  </cols>
  <sheetData>
    <row r="1" spans="2:15" ht="45.75" customHeight="1" x14ac:dyDescent="0.25">
      <c r="B1" s="58" t="s">
        <v>237</v>
      </c>
      <c r="C1" s="59"/>
      <c r="D1" s="59"/>
      <c r="E1" s="59"/>
      <c r="F1" s="59"/>
      <c r="G1" s="59"/>
      <c r="H1" s="59"/>
      <c r="I1" s="59"/>
      <c r="J1" s="59"/>
      <c r="K1" s="62" t="s">
        <v>628</v>
      </c>
      <c r="L1" s="62"/>
      <c r="M1" s="62"/>
      <c r="N1" s="62"/>
      <c r="O1" s="62"/>
    </row>
    <row r="2" spans="2:15" ht="15" customHeight="1" x14ac:dyDescent="0.25">
      <c r="B2" s="57" t="s">
        <v>222</v>
      </c>
      <c r="C2" s="57"/>
      <c r="D2" s="57"/>
      <c r="E2" s="57"/>
      <c r="F2" s="12"/>
      <c r="G2" s="12"/>
      <c r="H2" s="12"/>
      <c r="I2" s="13"/>
      <c r="J2" s="13"/>
    </row>
    <row r="3" spans="2:15" x14ac:dyDescent="0.25">
      <c r="B3" s="57"/>
      <c r="C3" s="57"/>
      <c r="D3" s="57"/>
      <c r="E3" s="57"/>
      <c r="F3" s="12"/>
      <c r="G3" s="12"/>
      <c r="H3" s="12"/>
      <c r="I3" s="13"/>
      <c r="J3" s="13"/>
    </row>
    <row r="4" spans="2:15" x14ac:dyDescent="0.25">
      <c r="B4" s="57"/>
      <c r="C4" s="57"/>
      <c r="D4" s="57"/>
      <c r="E4" s="57"/>
    </row>
    <row r="5" spans="2:15" ht="15" customHeight="1" x14ac:dyDescent="0.25">
      <c r="B5" s="57"/>
      <c r="C5" s="57"/>
      <c r="D5" s="57"/>
      <c r="E5" s="57"/>
    </row>
    <row r="6" spans="2:15" x14ac:dyDescent="0.25">
      <c r="B6" s="57"/>
      <c r="C6" s="57"/>
      <c r="D6" s="57"/>
      <c r="E6" s="57"/>
    </row>
    <row r="7" spans="2:15" ht="15.75" thickBot="1" x14ac:dyDescent="0.3"/>
    <row r="8" spans="2:15" ht="33" customHeight="1" thickTop="1" thickBot="1" x14ac:dyDescent="0.3">
      <c r="B8" s="51" t="s">
        <v>238</v>
      </c>
      <c r="C8" s="52"/>
      <c r="D8" s="53"/>
      <c r="E8" s="49" t="s">
        <v>245</v>
      </c>
      <c r="F8" s="50"/>
      <c r="G8" s="50"/>
      <c r="H8" s="50"/>
      <c r="I8" s="50"/>
      <c r="J8" s="50"/>
      <c r="K8" s="50"/>
      <c r="L8" s="50"/>
      <c r="M8" s="50"/>
      <c r="N8" s="50"/>
      <c r="O8" s="50"/>
    </row>
    <row r="9" spans="2:15" ht="16.5" thickTop="1" thickBot="1" x14ac:dyDescent="0.3">
      <c r="B9" s="6" t="s">
        <v>223</v>
      </c>
      <c r="C9" s="6" t="s">
        <v>224</v>
      </c>
      <c r="D9" s="6" t="s">
        <v>225</v>
      </c>
      <c r="E9" s="6" t="s">
        <v>226</v>
      </c>
      <c r="F9" s="6" t="s">
        <v>227</v>
      </c>
      <c r="G9" s="6" t="s">
        <v>228</v>
      </c>
      <c r="H9" s="6" t="s">
        <v>229</v>
      </c>
      <c r="I9" s="6" t="s">
        <v>230</v>
      </c>
      <c r="J9" s="6" t="s">
        <v>231</v>
      </c>
      <c r="K9" s="6" t="s">
        <v>232</v>
      </c>
      <c r="L9" s="6" t="s">
        <v>233</v>
      </c>
      <c r="M9" s="6" t="s">
        <v>234</v>
      </c>
      <c r="N9" s="7" t="s">
        <v>235</v>
      </c>
      <c r="O9" s="7" t="s">
        <v>236</v>
      </c>
    </row>
    <row r="10" spans="2:15" ht="78" thickTop="1" thickBot="1" x14ac:dyDescent="0.3">
      <c r="B10" s="6" t="s">
        <v>59</v>
      </c>
      <c r="C10" s="8" t="s">
        <v>108</v>
      </c>
      <c r="D10" s="8" t="s">
        <v>138</v>
      </c>
      <c r="E10" s="8" t="s">
        <v>139</v>
      </c>
      <c r="F10" s="9" t="s">
        <v>187</v>
      </c>
      <c r="G10" s="9" t="s">
        <v>188</v>
      </c>
      <c r="H10" s="10" t="s">
        <v>189</v>
      </c>
      <c r="I10" s="10" t="s">
        <v>136</v>
      </c>
      <c r="J10" s="4" t="s">
        <v>190</v>
      </c>
      <c r="K10" s="4" t="s">
        <v>218</v>
      </c>
      <c r="L10" s="4" t="s">
        <v>219</v>
      </c>
      <c r="M10" s="4" t="s">
        <v>220</v>
      </c>
      <c r="N10" s="4" t="s">
        <v>221</v>
      </c>
      <c r="O10" s="5" t="s">
        <v>244</v>
      </c>
    </row>
    <row r="11" spans="2:15" ht="60.75" thickTop="1" x14ac:dyDescent="0.25">
      <c r="B11" s="3" t="s">
        <v>60</v>
      </c>
      <c r="C11" s="15" t="s">
        <v>0</v>
      </c>
      <c r="D11" s="15" t="s">
        <v>135</v>
      </c>
      <c r="E11" s="15" t="s">
        <v>140</v>
      </c>
      <c r="F11" s="15" t="s">
        <v>1</v>
      </c>
      <c r="G11" s="16">
        <v>140</v>
      </c>
      <c r="H11" s="17">
        <v>82</v>
      </c>
      <c r="I11" s="1" t="s">
        <v>137</v>
      </c>
      <c r="J11" s="2">
        <v>2</v>
      </c>
      <c r="K11" s="18"/>
      <c r="L11" s="34"/>
      <c r="M11" s="35"/>
      <c r="N11" s="34">
        <f>L11*J11</f>
        <v>0</v>
      </c>
      <c r="O11" s="34">
        <f>ROUND((N11+ROUND((N11*M11),2)),2)</f>
        <v>0</v>
      </c>
    </row>
    <row r="12" spans="2:15" ht="45" x14ac:dyDescent="0.25">
      <c r="B12" s="3" t="s">
        <v>61</v>
      </c>
      <c r="C12" s="15" t="s">
        <v>0</v>
      </c>
      <c r="D12" s="15" t="s">
        <v>134</v>
      </c>
      <c r="E12" s="15" t="s">
        <v>141</v>
      </c>
      <c r="F12" s="15" t="s">
        <v>4</v>
      </c>
      <c r="G12" s="16">
        <v>142</v>
      </c>
      <c r="H12" s="17">
        <v>120</v>
      </c>
      <c r="I12" s="1" t="s">
        <v>137</v>
      </c>
      <c r="J12" s="2">
        <v>3</v>
      </c>
      <c r="K12" s="19"/>
      <c r="L12" s="32"/>
      <c r="M12" s="33"/>
      <c r="N12" s="32">
        <f t="shared" ref="N12:N52" si="0">L12*J12</f>
        <v>0</v>
      </c>
      <c r="O12" s="32">
        <f t="shared" ref="O12:O52" si="1">ROUND((N12+ROUND((N12*M12),2)),2)</f>
        <v>0</v>
      </c>
    </row>
    <row r="13" spans="2:15" ht="150" x14ac:dyDescent="0.25">
      <c r="B13" s="3" t="s">
        <v>57</v>
      </c>
      <c r="C13" s="15" t="s">
        <v>0</v>
      </c>
      <c r="D13" s="15" t="s">
        <v>58</v>
      </c>
      <c r="E13" s="15" t="s">
        <v>142</v>
      </c>
      <c r="F13" s="15" t="s">
        <v>5</v>
      </c>
      <c r="G13" s="16">
        <v>142</v>
      </c>
      <c r="H13" s="17">
        <v>218</v>
      </c>
      <c r="I13" s="1" t="s">
        <v>137</v>
      </c>
      <c r="J13" s="2">
        <v>5</v>
      </c>
      <c r="K13" s="19"/>
      <c r="L13" s="32"/>
      <c r="M13" s="33"/>
      <c r="N13" s="32">
        <f t="shared" si="0"/>
        <v>0</v>
      </c>
      <c r="O13" s="32">
        <f t="shared" si="1"/>
        <v>0</v>
      </c>
    </row>
    <row r="14" spans="2:15" ht="60" x14ac:dyDescent="0.25">
      <c r="B14" s="3" t="s">
        <v>62</v>
      </c>
      <c r="C14" s="15" t="s">
        <v>0</v>
      </c>
      <c r="D14" s="15" t="s">
        <v>3</v>
      </c>
      <c r="E14" s="15" t="s">
        <v>242</v>
      </c>
      <c r="F14" s="15" t="s">
        <v>38</v>
      </c>
      <c r="G14" s="16">
        <v>140</v>
      </c>
      <c r="H14" s="17">
        <v>80</v>
      </c>
      <c r="I14" s="1" t="s">
        <v>137</v>
      </c>
      <c r="J14" s="2">
        <v>2</v>
      </c>
      <c r="K14" s="19"/>
      <c r="L14" s="32"/>
      <c r="M14" s="33"/>
      <c r="N14" s="32">
        <f t="shared" si="0"/>
        <v>0</v>
      </c>
      <c r="O14" s="32">
        <f t="shared" si="1"/>
        <v>0</v>
      </c>
    </row>
    <row r="15" spans="2:15" ht="60" x14ac:dyDescent="0.25">
      <c r="B15" s="3" t="s">
        <v>63</v>
      </c>
      <c r="C15" s="15" t="s">
        <v>0</v>
      </c>
      <c r="D15" s="15" t="s">
        <v>3</v>
      </c>
      <c r="E15" s="15" t="s">
        <v>191</v>
      </c>
      <c r="F15" s="15" t="s">
        <v>4</v>
      </c>
      <c r="G15" s="16">
        <v>140</v>
      </c>
      <c r="H15" s="17">
        <v>80</v>
      </c>
      <c r="I15" s="1" t="s">
        <v>137</v>
      </c>
      <c r="J15" s="2">
        <v>4</v>
      </c>
      <c r="K15" s="19"/>
      <c r="L15" s="32"/>
      <c r="M15" s="33"/>
      <c r="N15" s="32">
        <f t="shared" si="0"/>
        <v>0</v>
      </c>
      <c r="O15" s="32">
        <f t="shared" si="1"/>
        <v>0</v>
      </c>
    </row>
    <row r="16" spans="2:15" ht="60" x14ac:dyDescent="0.25">
      <c r="B16" s="3" t="s">
        <v>64</v>
      </c>
      <c r="C16" s="15" t="s">
        <v>0</v>
      </c>
      <c r="D16" s="15" t="s">
        <v>114</v>
      </c>
      <c r="E16" s="15" t="s">
        <v>212</v>
      </c>
      <c r="F16" s="15" t="s">
        <v>6</v>
      </c>
      <c r="G16" s="16">
        <v>145</v>
      </c>
      <c r="H16" s="17">
        <v>125</v>
      </c>
      <c r="I16" s="1" t="s">
        <v>137</v>
      </c>
      <c r="J16" s="2">
        <v>2</v>
      </c>
      <c r="K16" s="19"/>
      <c r="L16" s="32"/>
      <c r="M16" s="33"/>
      <c r="N16" s="32">
        <f t="shared" si="0"/>
        <v>0</v>
      </c>
      <c r="O16" s="32">
        <f t="shared" si="1"/>
        <v>0</v>
      </c>
    </row>
    <row r="17" spans="2:15" ht="120" x14ac:dyDescent="0.25">
      <c r="B17" s="3" t="s">
        <v>65</v>
      </c>
      <c r="C17" s="15" t="s">
        <v>0</v>
      </c>
      <c r="D17" s="15" t="s">
        <v>113</v>
      </c>
      <c r="E17" s="15" t="s">
        <v>183</v>
      </c>
      <c r="F17" s="15" t="s">
        <v>49</v>
      </c>
      <c r="G17" s="16">
        <v>140</v>
      </c>
      <c r="H17" s="17">
        <v>240</v>
      </c>
      <c r="I17" s="1" t="s">
        <v>137</v>
      </c>
      <c r="J17" s="2">
        <v>3</v>
      </c>
      <c r="K17" s="19"/>
      <c r="L17" s="32"/>
      <c r="M17" s="33"/>
      <c r="N17" s="32">
        <f t="shared" si="0"/>
        <v>0</v>
      </c>
      <c r="O17" s="32">
        <f t="shared" si="1"/>
        <v>0</v>
      </c>
    </row>
    <row r="18" spans="2:15" ht="60" x14ac:dyDescent="0.25">
      <c r="B18" s="3" t="s">
        <v>66</v>
      </c>
      <c r="C18" s="15" t="s">
        <v>0</v>
      </c>
      <c r="D18" s="15" t="s">
        <v>135</v>
      </c>
      <c r="E18" s="15" t="s">
        <v>192</v>
      </c>
      <c r="F18" s="15" t="s">
        <v>36</v>
      </c>
      <c r="G18" s="16">
        <v>140</v>
      </c>
      <c r="H18" s="17">
        <v>82</v>
      </c>
      <c r="I18" s="1" t="s">
        <v>137</v>
      </c>
      <c r="J18" s="2">
        <v>5</v>
      </c>
      <c r="K18" s="19"/>
      <c r="L18" s="32"/>
      <c r="M18" s="33"/>
      <c r="N18" s="32">
        <f t="shared" si="0"/>
        <v>0</v>
      </c>
      <c r="O18" s="32">
        <f t="shared" si="1"/>
        <v>0</v>
      </c>
    </row>
    <row r="19" spans="2:15" ht="60" x14ac:dyDescent="0.25">
      <c r="B19" s="3" t="s">
        <v>67</v>
      </c>
      <c r="C19" s="15" t="s">
        <v>0</v>
      </c>
      <c r="D19" s="15" t="s">
        <v>135</v>
      </c>
      <c r="E19" s="15" t="s">
        <v>192</v>
      </c>
      <c r="F19" s="15" t="s">
        <v>37</v>
      </c>
      <c r="G19" s="16">
        <v>140</v>
      </c>
      <c r="H19" s="17">
        <v>82</v>
      </c>
      <c r="I19" s="1" t="s">
        <v>137</v>
      </c>
      <c r="J19" s="2">
        <v>2</v>
      </c>
      <c r="K19" s="19"/>
      <c r="L19" s="32"/>
      <c r="M19" s="33"/>
      <c r="N19" s="32">
        <f t="shared" si="0"/>
        <v>0</v>
      </c>
      <c r="O19" s="32">
        <f t="shared" si="1"/>
        <v>0</v>
      </c>
    </row>
    <row r="20" spans="2:15" ht="75" x14ac:dyDescent="0.25">
      <c r="B20" s="3" t="s">
        <v>68</v>
      </c>
      <c r="C20" s="15" t="s">
        <v>0</v>
      </c>
      <c r="D20" s="15" t="s">
        <v>134</v>
      </c>
      <c r="E20" s="15" t="s">
        <v>145</v>
      </c>
      <c r="F20" s="15" t="s">
        <v>42</v>
      </c>
      <c r="G20" s="16">
        <v>142</v>
      </c>
      <c r="H20" s="17">
        <v>120</v>
      </c>
      <c r="I20" s="1" t="s">
        <v>137</v>
      </c>
      <c r="J20" s="2">
        <v>3</v>
      </c>
      <c r="K20" s="19"/>
      <c r="L20" s="32"/>
      <c r="M20" s="33"/>
      <c r="N20" s="32">
        <f t="shared" si="0"/>
        <v>0</v>
      </c>
      <c r="O20" s="32">
        <f t="shared" si="1"/>
        <v>0</v>
      </c>
    </row>
    <row r="21" spans="2:15" ht="90" x14ac:dyDescent="0.25">
      <c r="B21" s="3" t="s">
        <v>69</v>
      </c>
      <c r="C21" s="15" t="s">
        <v>0</v>
      </c>
      <c r="D21" s="15" t="s">
        <v>2</v>
      </c>
      <c r="E21" s="15" t="s">
        <v>146</v>
      </c>
      <c r="F21" s="15" t="s">
        <v>5</v>
      </c>
      <c r="G21" s="16">
        <v>150</v>
      </c>
      <c r="H21" s="17">
        <v>130</v>
      </c>
      <c r="I21" s="1" t="s">
        <v>137</v>
      </c>
      <c r="J21" s="2">
        <v>4</v>
      </c>
      <c r="K21" s="19"/>
      <c r="L21" s="32"/>
      <c r="M21" s="33"/>
      <c r="N21" s="32">
        <f t="shared" si="0"/>
        <v>0</v>
      </c>
      <c r="O21" s="32">
        <f t="shared" si="1"/>
        <v>0</v>
      </c>
    </row>
    <row r="22" spans="2:15" ht="45" x14ac:dyDescent="0.25">
      <c r="B22" s="3" t="s">
        <v>70</v>
      </c>
      <c r="C22" s="15" t="s">
        <v>0</v>
      </c>
      <c r="D22" s="15" t="s">
        <v>3</v>
      </c>
      <c r="E22" s="15" t="s">
        <v>147</v>
      </c>
      <c r="F22" s="15" t="s">
        <v>8</v>
      </c>
      <c r="G22" s="16">
        <v>140</v>
      </c>
      <c r="H22" s="17">
        <v>80</v>
      </c>
      <c r="I22" s="1" t="s">
        <v>137</v>
      </c>
      <c r="J22" s="2">
        <v>2</v>
      </c>
      <c r="K22" s="19"/>
      <c r="L22" s="32"/>
      <c r="M22" s="33"/>
      <c r="N22" s="32">
        <f t="shared" si="0"/>
        <v>0</v>
      </c>
      <c r="O22" s="32">
        <f t="shared" si="1"/>
        <v>0</v>
      </c>
    </row>
    <row r="23" spans="2:15" ht="60" x14ac:dyDescent="0.25">
      <c r="B23" s="3" t="s">
        <v>71</v>
      </c>
      <c r="C23" s="15" t="s">
        <v>0</v>
      </c>
      <c r="D23" s="15" t="s">
        <v>7</v>
      </c>
      <c r="E23" s="15" t="s">
        <v>148</v>
      </c>
      <c r="F23" s="15" t="s">
        <v>9</v>
      </c>
      <c r="G23" s="16">
        <v>135</v>
      </c>
      <c r="H23" s="17">
        <v>146</v>
      </c>
      <c r="I23" s="1" t="s">
        <v>137</v>
      </c>
      <c r="J23" s="2">
        <v>2</v>
      </c>
      <c r="K23" s="19"/>
      <c r="L23" s="32"/>
      <c r="M23" s="33"/>
      <c r="N23" s="32">
        <f t="shared" si="0"/>
        <v>0</v>
      </c>
      <c r="O23" s="32">
        <f t="shared" si="1"/>
        <v>0</v>
      </c>
    </row>
    <row r="24" spans="2:15" ht="60" x14ac:dyDescent="0.25">
      <c r="B24" s="3" t="s">
        <v>72</v>
      </c>
      <c r="C24" s="15" t="s">
        <v>0</v>
      </c>
      <c r="D24" s="15" t="s">
        <v>7</v>
      </c>
      <c r="E24" s="15" t="s">
        <v>149</v>
      </c>
      <c r="F24" s="15" t="s">
        <v>10</v>
      </c>
      <c r="G24" s="16">
        <v>150</v>
      </c>
      <c r="H24" s="17">
        <v>53</v>
      </c>
      <c r="I24" s="1" t="s">
        <v>137</v>
      </c>
      <c r="J24" s="2">
        <v>3</v>
      </c>
      <c r="K24" s="19"/>
      <c r="L24" s="32"/>
      <c r="M24" s="33"/>
      <c r="N24" s="32">
        <f t="shared" si="0"/>
        <v>0</v>
      </c>
      <c r="O24" s="32">
        <f t="shared" si="1"/>
        <v>0</v>
      </c>
    </row>
    <row r="25" spans="2:15" ht="105" x14ac:dyDescent="0.25">
      <c r="B25" s="3" t="s">
        <v>73</v>
      </c>
      <c r="C25" s="15" t="s">
        <v>0</v>
      </c>
      <c r="D25" s="15" t="s">
        <v>58</v>
      </c>
      <c r="E25" s="15" t="s">
        <v>150</v>
      </c>
      <c r="F25" s="15" t="s">
        <v>11</v>
      </c>
      <c r="G25" s="16">
        <v>138</v>
      </c>
      <c r="H25" s="17">
        <v>245</v>
      </c>
      <c r="I25" s="1" t="s">
        <v>137</v>
      </c>
      <c r="J25" s="2">
        <v>4</v>
      </c>
      <c r="K25" s="19"/>
      <c r="L25" s="32"/>
      <c r="M25" s="33"/>
      <c r="N25" s="32">
        <f t="shared" si="0"/>
        <v>0</v>
      </c>
      <c r="O25" s="32">
        <f t="shared" si="1"/>
        <v>0</v>
      </c>
    </row>
    <row r="26" spans="2:15" ht="105" x14ac:dyDescent="0.25">
      <c r="B26" s="3" t="s">
        <v>74</v>
      </c>
      <c r="C26" s="15" t="s">
        <v>0</v>
      </c>
      <c r="D26" s="15" t="s">
        <v>58</v>
      </c>
      <c r="E26" s="15" t="s">
        <v>151</v>
      </c>
      <c r="F26" s="15" t="s">
        <v>14</v>
      </c>
      <c r="G26" s="16">
        <v>138</v>
      </c>
      <c r="H26" s="17">
        <v>245</v>
      </c>
      <c r="I26" s="1" t="s">
        <v>137</v>
      </c>
      <c r="J26" s="2">
        <v>4</v>
      </c>
      <c r="K26" s="19"/>
      <c r="L26" s="32"/>
      <c r="M26" s="33"/>
      <c r="N26" s="32">
        <f t="shared" si="0"/>
        <v>0</v>
      </c>
      <c r="O26" s="32">
        <f t="shared" si="1"/>
        <v>0</v>
      </c>
    </row>
    <row r="27" spans="2:15" ht="105" x14ac:dyDescent="0.25">
      <c r="B27" s="3" t="s">
        <v>75</v>
      </c>
      <c r="C27" s="15" t="s">
        <v>0</v>
      </c>
      <c r="D27" s="15" t="s">
        <v>58</v>
      </c>
      <c r="E27" s="15" t="s">
        <v>152</v>
      </c>
      <c r="F27" s="15" t="s">
        <v>15</v>
      </c>
      <c r="G27" s="16">
        <v>138</v>
      </c>
      <c r="H27" s="17">
        <v>245</v>
      </c>
      <c r="I27" s="1" t="s">
        <v>137</v>
      </c>
      <c r="J27" s="2">
        <v>2</v>
      </c>
      <c r="K27" s="19"/>
      <c r="L27" s="32"/>
      <c r="M27" s="33"/>
      <c r="N27" s="32">
        <f t="shared" si="0"/>
        <v>0</v>
      </c>
      <c r="O27" s="32">
        <f t="shared" si="1"/>
        <v>0</v>
      </c>
    </row>
    <row r="28" spans="2:15" ht="45" x14ac:dyDescent="0.25">
      <c r="B28" s="3" t="s">
        <v>76</v>
      </c>
      <c r="C28" s="15" t="s">
        <v>0</v>
      </c>
      <c r="D28" s="15" t="s">
        <v>17</v>
      </c>
      <c r="E28" s="15" t="s">
        <v>153</v>
      </c>
      <c r="F28" s="15" t="s">
        <v>14</v>
      </c>
      <c r="G28" s="16">
        <v>142</v>
      </c>
      <c r="H28" s="17">
        <v>110</v>
      </c>
      <c r="I28" s="1" t="s">
        <v>137</v>
      </c>
      <c r="J28" s="2">
        <v>4</v>
      </c>
      <c r="K28" s="19"/>
      <c r="L28" s="32"/>
      <c r="M28" s="33"/>
      <c r="N28" s="32">
        <f t="shared" si="0"/>
        <v>0</v>
      </c>
      <c r="O28" s="32">
        <f t="shared" si="1"/>
        <v>0</v>
      </c>
    </row>
    <row r="29" spans="2:15" ht="120" x14ac:dyDescent="0.25">
      <c r="B29" s="3" t="s">
        <v>77</v>
      </c>
      <c r="C29" s="15" t="s">
        <v>0</v>
      </c>
      <c r="D29" s="15" t="s">
        <v>3</v>
      </c>
      <c r="E29" s="15" t="s">
        <v>154</v>
      </c>
      <c r="F29" s="15" t="s">
        <v>16</v>
      </c>
      <c r="G29" s="16">
        <v>140</v>
      </c>
      <c r="H29" s="17">
        <v>70</v>
      </c>
      <c r="I29" s="1" t="s">
        <v>137</v>
      </c>
      <c r="J29" s="2">
        <v>3</v>
      </c>
      <c r="K29" s="19"/>
      <c r="L29" s="32"/>
      <c r="M29" s="33"/>
      <c r="N29" s="32">
        <f t="shared" si="0"/>
        <v>0</v>
      </c>
      <c r="O29" s="32">
        <f t="shared" si="1"/>
        <v>0</v>
      </c>
    </row>
    <row r="30" spans="2:15" ht="75" x14ac:dyDescent="0.25">
      <c r="B30" s="3" t="s">
        <v>78</v>
      </c>
      <c r="C30" s="15" t="s">
        <v>0</v>
      </c>
      <c r="D30" s="15" t="s">
        <v>3</v>
      </c>
      <c r="E30" s="15" t="s">
        <v>155</v>
      </c>
      <c r="F30" s="15" t="s">
        <v>9</v>
      </c>
      <c r="G30" s="16">
        <v>140</v>
      </c>
      <c r="H30" s="17">
        <v>175</v>
      </c>
      <c r="I30" s="1" t="s">
        <v>137</v>
      </c>
      <c r="J30" s="2">
        <v>4</v>
      </c>
      <c r="K30" s="19"/>
      <c r="L30" s="32"/>
      <c r="M30" s="33"/>
      <c r="N30" s="32">
        <f t="shared" si="0"/>
        <v>0</v>
      </c>
      <c r="O30" s="32">
        <f t="shared" si="1"/>
        <v>0</v>
      </c>
    </row>
    <row r="31" spans="2:15" ht="60" x14ac:dyDescent="0.25">
      <c r="B31" s="3" t="s">
        <v>79</v>
      </c>
      <c r="C31" s="15" t="s">
        <v>0</v>
      </c>
      <c r="D31" s="15" t="s">
        <v>133</v>
      </c>
      <c r="E31" s="15" t="s">
        <v>156</v>
      </c>
      <c r="F31" s="15" t="s">
        <v>9</v>
      </c>
      <c r="G31" s="16">
        <v>110</v>
      </c>
      <c r="H31" s="17">
        <v>180</v>
      </c>
      <c r="I31" s="1" t="s">
        <v>137</v>
      </c>
      <c r="J31" s="2">
        <v>5</v>
      </c>
      <c r="K31" s="19"/>
      <c r="L31" s="32"/>
      <c r="M31" s="33"/>
      <c r="N31" s="32">
        <f t="shared" si="0"/>
        <v>0</v>
      </c>
      <c r="O31" s="32">
        <f t="shared" si="1"/>
        <v>0</v>
      </c>
    </row>
    <row r="32" spans="2:15" ht="90" x14ac:dyDescent="0.25">
      <c r="B32" s="3" t="s">
        <v>80</v>
      </c>
      <c r="C32" s="15" t="s">
        <v>0</v>
      </c>
      <c r="D32" s="15" t="s">
        <v>3</v>
      </c>
      <c r="E32" s="15" t="s">
        <v>157</v>
      </c>
      <c r="F32" s="15" t="s">
        <v>9</v>
      </c>
      <c r="G32" s="16">
        <v>158</v>
      </c>
      <c r="H32" s="17">
        <v>272</v>
      </c>
      <c r="I32" s="1" t="s">
        <v>137</v>
      </c>
      <c r="J32" s="2">
        <v>1</v>
      </c>
      <c r="K32" s="19"/>
      <c r="L32" s="32"/>
      <c r="M32" s="33"/>
      <c r="N32" s="32">
        <f t="shared" si="0"/>
        <v>0</v>
      </c>
      <c r="O32" s="32">
        <f t="shared" si="1"/>
        <v>0</v>
      </c>
    </row>
    <row r="33" spans="2:15" ht="60" x14ac:dyDescent="0.25">
      <c r="B33" s="3" t="s">
        <v>81</v>
      </c>
      <c r="C33" s="15" t="s">
        <v>0</v>
      </c>
      <c r="D33" s="15" t="s">
        <v>132</v>
      </c>
      <c r="E33" s="15" t="s">
        <v>158</v>
      </c>
      <c r="F33" s="15" t="s">
        <v>9</v>
      </c>
      <c r="G33" s="16">
        <v>150</v>
      </c>
      <c r="H33" s="17">
        <v>144</v>
      </c>
      <c r="I33" s="1" t="s">
        <v>137</v>
      </c>
      <c r="J33" s="2">
        <v>1</v>
      </c>
      <c r="K33" s="19"/>
      <c r="L33" s="32"/>
      <c r="M33" s="33"/>
      <c r="N33" s="32">
        <f t="shared" si="0"/>
        <v>0</v>
      </c>
      <c r="O33" s="32">
        <f t="shared" si="1"/>
        <v>0</v>
      </c>
    </row>
    <row r="34" spans="2:15" ht="120" x14ac:dyDescent="0.25">
      <c r="B34" s="3" t="s">
        <v>82</v>
      </c>
      <c r="C34" s="15" t="s">
        <v>0</v>
      </c>
      <c r="D34" s="15" t="s">
        <v>17</v>
      </c>
      <c r="E34" s="15" t="s">
        <v>159</v>
      </c>
      <c r="F34" s="15" t="s">
        <v>9</v>
      </c>
      <c r="G34" s="16">
        <v>145</v>
      </c>
      <c r="H34" s="17">
        <v>125</v>
      </c>
      <c r="I34" s="1" t="s">
        <v>137</v>
      </c>
      <c r="J34" s="2">
        <v>3</v>
      </c>
      <c r="K34" s="19"/>
      <c r="L34" s="32"/>
      <c r="M34" s="33"/>
      <c r="N34" s="32">
        <f t="shared" si="0"/>
        <v>0</v>
      </c>
      <c r="O34" s="32">
        <f t="shared" si="1"/>
        <v>0</v>
      </c>
    </row>
    <row r="35" spans="2:15" ht="90" x14ac:dyDescent="0.25">
      <c r="B35" s="3" t="s">
        <v>83</v>
      </c>
      <c r="C35" s="15" t="s">
        <v>0</v>
      </c>
      <c r="D35" s="15" t="s">
        <v>131</v>
      </c>
      <c r="E35" s="15" t="s">
        <v>160</v>
      </c>
      <c r="F35" s="15" t="s">
        <v>39</v>
      </c>
      <c r="G35" s="16">
        <v>160</v>
      </c>
      <c r="H35" s="17">
        <v>356</v>
      </c>
      <c r="I35" s="1" t="s">
        <v>137</v>
      </c>
      <c r="J35" s="2">
        <v>2</v>
      </c>
      <c r="K35" s="19"/>
      <c r="L35" s="32"/>
      <c r="M35" s="33"/>
      <c r="N35" s="32">
        <f t="shared" si="0"/>
        <v>0</v>
      </c>
      <c r="O35" s="32">
        <f t="shared" si="1"/>
        <v>0</v>
      </c>
    </row>
    <row r="36" spans="2:15" ht="90" x14ac:dyDescent="0.25">
      <c r="B36" s="3" t="s">
        <v>84</v>
      </c>
      <c r="C36" s="15" t="s">
        <v>0</v>
      </c>
      <c r="D36" s="15" t="s">
        <v>130</v>
      </c>
      <c r="E36" s="15" t="s">
        <v>161</v>
      </c>
      <c r="F36" s="15" t="s">
        <v>40</v>
      </c>
      <c r="G36" s="16">
        <v>145</v>
      </c>
      <c r="H36" s="17">
        <v>220</v>
      </c>
      <c r="I36" s="1" t="s">
        <v>137</v>
      </c>
      <c r="J36" s="2">
        <v>4</v>
      </c>
      <c r="K36" s="19"/>
      <c r="L36" s="32"/>
      <c r="M36" s="33"/>
      <c r="N36" s="32">
        <f t="shared" si="0"/>
        <v>0</v>
      </c>
      <c r="O36" s="32">
        <f t="shared" si="1"/>
        <v>0</v>
      </c>
    </row>
    <row r="37" spans="2:15" ht="90" x14ac:dyDescent="0.25">
      <c r="B37" s="3" t="s">
        <v>85</v>
      </c>
      <c r="C37" s="15" t="s">
        <v>0</v>
      </c>
      <c r="D37" s="15" t="s">
        <v>109</v>
      </c>
      <c r="E37" s="15" t="s">
        <v>162</v>
      </c>
      <c r="F37" s="15" t="s">
        <v>18</v>
      </c>
      <c r="G37" s="16">
        <v>150</v>
      </c>
      <c r="H37" s="17">
        <v>185</v>
      </c>
      <c r="I37" s="1" t="s">
        <v>137</v>
      </c>
      <c r="J37" s="2">
        <v>6</v>
      </c>
      <c r="K37" s="19"/>
      <c r="L37" s="32"/>
      <c r="M37" s="33"/>
      <c r="N37" s="32">
        <f t="shared" si="0"/>
        <v>0</v>
      </c>
      <c r="O37" s="32">
        <f t="shared" si="1"/>
        <v>0</v>
      </c>
    </row>
    <row r="38" spans="2:15" ht="60" x14ac:dyDescent="0.25">
      <c r="B38" s="3" t="s">
        <v>86</v>
      </c>
      <c r="C38" s="15" t="s">
        <v>0</v>
      </c>
      <c r="D38" s="15" t="s">
        <v>129</v>
      </c>
      <c r="E38" s="15" t="s">
        <v>163</v>
      </c>
      <c r="F38" s="15" t="s">
        <v>18</v>
      </c>
      <c r="G38" s="16">
        <v>140</v>
      </c>
      <c r="H38" s="17">
        <v>200</v>
      </c>
      <c r="I38" s="1" t="s">
        <v>137</v>
      </c>
      <c r="J38" s="2">
        <v>3</v>
      </c>
      <c r="K38" s="19"/>
      <c r="L38" s="32"/>
      <c r="M38" s="33"/>
      <c r="N38" s="32">
        <f t="shared" si="0"/>
        <v>0</v>
      </c>
      <c r="O38" s="32">
        <f t="shared" si="1"/>
        <v>0</v>
      </c>
    </row>
    <row r="39" spans="2:15" ht="75" x14ac:dyDescent="0.25">
      <c r="B39" s="3" t="s">
        <v>87</v>
      </c>
      <c r="C39" s="15" t="s">
        <v>0</v>
      </c>
      <c r="D39" s="15" t="s">
        <v>109</v>
      </c>
      <c r="E39" s="15" t="s">
        <v>164</v>
      </c>
      <c r="F39" s="15" t="s">
        <v>18</v>
      </c>
      <c r="G39" s="16">
        <v>150</v>
      </c>
      <c r="H39" s="17">
        <v>200</v>
      </c>
      <c r="I39" s="1" t="s">
        <v>137</v>
      </c>
      <c r="J39" s="2">
        <v>3</v>
      </c>
      <c r="K39" s="19"/>
      <c r="L39" s="32"/>
      <c r="M39" s="33"/>
      <c r="N39" s="32">
        <f t="shared" si="0"/>
        <v>0</v>
      </c>
      <c r="O39" s="32">
        <f t="shared" si="1"/>
        <v>0</v>
      </c>
    </row>
    <row r="40" spans="2:15" ht="105" x14ac:dyDescent="0.25">
      <c r="B40" s="3" t="s">
        <v>88</v>
      </c>
      <c r="C40" s="15" t="s">
        <v>0</v>
      </c>
      <c r="D40" s="15" t="s">
        <v>109</v>
      </c>
      <c r="E40" s="15" t="s">
        <v>165</v>
      </c>
      <c r="F40" s="15" t="s">
        <v>48</v>
      </c>
      <c r="G40" s="16">
        <v>150</v>
      </c>
      <c r="H40" s="17">
        <v>185</v>
      </c>
      <c r="I40" s="1" t="s">
        <v>137</v>
      </c>
      <c r="J40" s="2">
        <v>4</v>
      </c>
      <c r="K40" s="19"/>
      <c r="L40" s="32"/>
      <c r="M40" s="33"/>
      <c r="N40" s="32">
        <f t="shared" si="0"/>
        <v>0</v>
      </c>
      <c r="O40" s="32">
        <f t="shared" si="1"/>
        <v>0</v>
      </c>
    </row>
    <row r="41" spans="2:15" ht="105" x14ac:dyDescent="0.25">
      <c r="B41" s="3" t="s">
        <v>89</v>
      </c>
      <c r="C41" s="15" t="s">
        <v>0</v>
      </c>
      <c r="D41" s="15" t="s">
        <v>109</v>
      </c>
      <c r="E41" s="15" t="s">
        <v>166</v>
      </c>
      <c r="F41" s="15" t="s">
        <v>5</v>
      </c>
      <c r="G41" s="16">
        <v>150</v>
      </c>
      <c r="H41" s="17">
        <v>185</v>
      </c>
      <c r="I41" s="1" t="s">
        <v>137</v>
      </c>
      <c r="J41" s="2">
        <v>5</v>
      </c>
      <c r="K41" s="19"/>
      <c r="L41" s="32"/>
      <c r="M41" s="33"/>
      <c r="N41" s="32">
        <f t="shared" si="0"/>
        <v>0</v>
      </c>
      <c r="O41" s="32">
        <f t="shared" si="1"/>
        <v>0</v>
      </c>
    </row>
    <row r="42" spans="2:15" ht="105" x14ac:dyDescent="0.25">
      <c r="B42" s="3" t="s">
        <v>90</v>
      </c>
      <c r="C42" s="15" t="s">
        <v>0</v>
      </c>
      <c r="D42" s="15" t="s">
        <v>109</v>
      </c>
      <c r="E42" s="15" t="s">
        <v>167</v>
      </c>
      <c r="F42" s="15" t="s">
        <v>14</v>
      </c>
      <c r="G42" s="16">
        <v>150</v>
      </c>
      <c r="H42" s="17">
        <v>100</v>
      </c>
      <c r="I42" s="1" t="s">
        <v>137</v>
      </c>
      <c r="J42" s="2">
        <v>2</v>
      </c>
      <c r="K42" s="19"/>
      <c r="L42" s="32"/>
      <c r="M42" s="33"/>
      <c r="N42" s="32">
        <f t="shared" si="0"/>
        <v>0</v>
      </c>
      <c r="O42" s="32">
        <f t="shared" si="1"/>
        <v>0</v>
      </c>
    </row>
    <row r="43" spans="2:15" ht="105" x14ac:dyDescent="0.25">
      <c r="B43" s="3" t="s">
        <v>91</v>
      </c>
      <c r="C43" s="15" t="s">
        <v>0</v>
      </c>
      <c r="D43" s="15" t="s">
        <v>3</v>
      </c>
      <c r="E43" s="15" t="s">
        <v>168</v>
      </c>
      <c r="F43" s="15" t="s">
        <v>19</v>
      </c>
      <c r="G43" s="16">
        <v>158</v>
      </c>
      <c r="H43" s="17">
        <v>280</v>
      </c>
      <c r="I43" s="1" t="s">
        <v>137</v>
      </c>
      <c r="J43" s="2">
        <v>3</v>
      </c>
      <c r="K43" s="19"/>
      <c r="L43" s="32"/>
      <c r="M43" s="33"/>
      <c r="N43" s="32">
        <f t="shared" si="0"/>
        <v>0</v>
      </c>
      <c r="O43" s="32">
        <f t="shared" si="1"/>
        <v>0</v>
      </c>
    </row>
    <row r="44" spans="2:15" ht="60" x14ac:dyDescent="0.25">
      <c r="B44" s="3" t="s">
        <v>92</v>
      </c>
      <c r="C44" s="15" t="s">
        <v>0</v>
      </c>
      <c r="D44" s="15" t="s">
        <v>128</v>
      </c>
      <c r="E44" s="15" t="s">
        <v>243</v>
      </c>
      <c r="F44" s="15" t="s">
        <v>41</v>
      </c>
      <c r="G44" s="16">
        <v>145</v>
      </c>
      <c r="H44" s="17">
        <v>217</v>
      </c>
      <c r="I44" s="1" t="s">
        <v>137</v>
      </c>
      <c r="J44" s="2">
        <v>4</v>
      </c>
      <c r="K44" s="19"/>
      <c r="L44" s="32"/>
      <c r="M44" s="33"/>
      <c r="N44" s="32">
        <f t="shared" si="0"/>
        <v>0</v>
      </c>
      <c r="O44" s="32">
        <f t="shared" si="1"/>
        <v>0</v>
      </c>
    </row>
    <row r="45" spans="2:15" ht="120" x14ac:dyDescent="0.25">
      <c r="B45" s="3" t="s">
        <v>93</v>
      </c>
      <c r="C45" s="15" t="s">
        <v>0</v>
      </c>
      <c r="D45" s="15" t="s">
        <v>127</v>
      </c>
      <c r="E45" s="15" t="s">
        <v>169</v>
      </c>
      <c r="F45" s="15" t="s">
        <v>21</v>
      </c>
      <c r="G45" s="16">
        <v>146</v>
      </c>
      <c r="H45" s="17">
        <v>225</v>
      </c>
      <c r="I45" s="1" t="s">
        <v>137</v>
      </c>
      <c r="J45" s="2">
        <v>3</v>
      </c>
      <c r="K45" s="19"/>
      <c r="L45" s="32"/>
      <c r="M45" s="33"/>
      <c r="N45" s="32">
        <f t="shared" si="0"/>
        <v>0</v>
      </c>
      <c r="O45" s="32">
        <f t="shared" si="1"/>
        <v>0</v>
      </c>
    </row>
    <row r="46" spans="2:15" ht="150" x14ac:dyDescent="0.25">
      <c r="B46" s="3" t="s">
        <v>94</v>
      </c>
      <c r="C46" s="15" t="s">
        <v>0</v>
      </c>
      <c r="D46" s="15" t="s">
        <v>20</v>
      </c>
      <c r="E46" s="15" t="s">
        <v>170</v>
      </c>
      <c r="F46" s="15" t="s">
        <v>21</v>
      </c>
      <c r="G46" s="16">
        <v>140</v>
      </c>
      <c r="H46" s="17">
        <v>80</v>
      </c>
      <c r="I46" s="1" t="s">
        <v>137</v>
      </c>
      <c r="J46" s="2">
        <v>8</v>
      </c>
      <c r="K46" s="19"/>
      <c r="L46" s="32"/>
      <c r="M46" s="33"/>
      <c r="N46" s="32">
        <f t="shared" si="0"/>
        <v>0</v>
      </c>
      <c r="O46" s="32">
        <f t="shared" si="1"/>
        <v>0</v>
      </c>
    </row>
    <row r="47" spans="2:15" ht="75" x14ac:dyDescent="0.25">
      <c r="B47" s="3" t="s">
        <v>95</v>
      </c>
      <c r="C47" s="15" t="s">
        <v>0</v>
      </c>
      <c r="D47" s="15" t="s">
        <v>126</v>
      </c>
      <c r="E47" s="15" t="s">
        <v>171</v>
      </c>
      <c r="F47" s="15" t="s">
        <v>22</v>
      </c>
      <c r="G47" s="16">
        <v>145</v>
      </c>
      <c r="H47" s="17">
        <v>23</v>
      </c>
      <c r="I47" s="1" t="s">
        <v>137</v>
      </c>
      <c r="J47" s="2">
        <v>15</v>
      </c>
      <c r="K47" s="19"/>
      <c r="L47" s="32"/>
      <c r="M47" s="33"/>
      <c r="N47" s="32">
        <f t="shared" si="0"/>
        <v>0</v>
      </c>
      <c r="O47" s="32">
        <f t="shared" si="1"/>
        <v>0</v>
      </c>
    </row>
    <row r="48" spans="2:15" ht="120" x14ac:dyDescent="0.25">
      <c r="B48" s="3" t="s">
        <v>96</v>
      </c>
      <c r="C48" s="15" t="s">
        <v>0</v>
      </c>
      <c r="D48" s="15" t="s">
        <v>109</v>
      </c>
      <c r="E48" s="15" t="s">
        <v>209</v>
      </c>
      <c r="F48" s="15" t="s">
        <v>5</v>
      </c>
      <c r="G48" s="16">
        <v>150</v>
      </c>
      <c r="H48" s="17">
        <v>185</v>
      </c>
      <c r="I48" s="1" t="s">
        <v>137</v>
      </c>
      <c r="J48" s="2">
        <v>6</v>
      </c>
      <c r="K48" s="19"/>
      <c r="L48" s="32"/>
      <c r="M48" s="33"/>
      <c r="N48" s="32">
        <f t="shared" si="0"/>
        <v>0</v>
      </c>
      <c r="O48" s="32">
        <f t="shared" si="1"/>
        <v>0</v>
      </c>
    </row>
    <row r="49" spans="2:15" ht="105" x14ac:dyDescent="0.25">
      <c r="B49" s="3" t="s">
        <v>97</v>
      </c>
      <c r="C49" s="15" t="s">
        <v>0</v>
      </c>
      <c r="D49" s="15" t="s">
        <v>110</v>
      </c>
      <c r="E49" s="15" t="s">
        <v>210</v>
      </c>
      <c r="F49" s="15" t="s">
        <v>28</v>
      </c>
      <c r="G49" s="16">
        <v>140</v>
      </c>
      <c r="H49" s="17">
        <v>200</v>
      </c>
      <c r="I49" s="1" t="s">
        <v>137</v>
      </c>
      <c r="J49" s="2">
        <v>3</v>
      </c>
      <c r="K49" s="19"/>
      <c r="L49" s="32"/>
      <c r="M49" s="33"/>
      <c r="N49" s="32">
        <f t="shared" si="0"/>
        <v>0</v>
      </c>
      <c r="O49" s="32">
        <f t="shared" si="1"/>
        <v>0</v>
      </c>
    </row>
    <row r="50" spans="2:15" ht="120" x14ac:dyDescent="0.25">
      <c r="B50" s="3" t="s">
        <v>98</v>
      </c>
      <c r="C50" s="15" t="s">
        <v>0</v>
      </c>
      <c r="D50" s="15" t="s">
        <v>13</v>
      </c>
      <c r="E50" s="15" t="s">
        <v>185</v>
      </c>
      <c r="F50" s="15" t="s">
        <v>15</v>
      </c>
      <c r="G50" s="16">
        <v>130</v>
      </c>
      <c r="H50" s="17">
        <v>137</v>
      </c>
      <c r="I50" s="1" t="s">
        <v>137</v>
      </c>
      <c r="J50" s="2">
        <v>5</v>
      </c>
      <c r="K50" s="19"/>
      <c r="L50" s="32"/>
      <c r="M50" s="33"/>
      <c r="N50" s="32">
        <f t="shared" si="0"/>
        <v>0</v>
      </c>
      <c r="O50" s="32">
        <f t="shared" si="1"/>
        <v>0</v>
      </c>
    </row>
    <row r="51" spans="2:15" ht="120" x14ac:dyDescent="0.25">
      <c r="B51" s="3" t="s">
        <v>99</v>
      </c>
      <c r="C51" s="15" t="s">
        <v>0</v>
      </c>
      <c r="D51" s="15" t="s">
        <v>12</v>
      </c>
      <c r="E51" s="15" t="s">
        <v>186</v>
      </c>
      <c r="F51" s="15" t="s">
        <v>14</v>
      </c>
      <c r="G51" s="16">
        <v>130</v>
      </c>
      <c r="H51" s="17">
        <v>245</v>
      </c>
      <c r="I51" s="1" t="s">
        <v>137</v>
      </c>
      <c r="J51" s="2">
        <v>4</v>
      </c>
      <c r="K51" s="19"/>
      <c r="L51" s="32"/>
      <c r="M51" s="33"/>
      <c r="N51" s="32">
        <f t="shared" si="0"/>
        <v>0</v>
      </c>
      <c r="O51" s="32">
        <f t="shared" si="1"/>
        <v>0</v>
      </c>
    </row>
    <row r="52" spans="2:15" ht="90.75" thickBot="1" x14ac:dyDescent="0.3">
      <c r="B52" s="20" t="s">
        <v>100</v>
      </c>
      <c r="C52" s="21" t="s">
        <v>0</v>
      </c>
      <c r="D52" s="21" t="s">
        <v>20</v>
      </c>
      <c r="E52" s="21" t="s">
        <v>172</v>
      </c>
      <c r="F52" s="21" t="s">
        <v>23</v>
      </c>
      <c r="G52" s="17">
        <v>150</v>
      </c>
      <c r="H52" s="17">
        <v>105</v>
      </c>
      <c r="I52" s="22" t="s">
        <v>137</v>
      </c>
      <c r="J52" s="23">
        <v>11</v>
      </c>
      <c r="K52" s="24"/>
      <c r="L52" s="36"/>
      <c r="M52" s="37"/>
      <c r="N52" s="36">
        <f t="shared" si="0"/>
        <v>0</v>
      </c>
      <c r="O52" s="36">
        <f t="shared" si="1"/>
        <v>0</v>
      </c>
    </row>
    <row r="53" spans="2:15" s="14" customFormat="1" ht="38.25" customHeight="1" thickTop="1" thickBot="1" x14ac:dyDescent="0.3">
      <c r="B53" s="46" t="s">
        <v>617</v>
      </c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8"/>
      <c r="N53" s="25">
        <f>SUM(N11:N52)</f>
        <v>0</v>
      </c>
      <c r="O53" s="25">
        <f>SUM(O11:O52)</f>
        <v>0</v>
      </c>
    </row>
    <row r="54" spans="2:15" ht="33" customHeight="1" thickTop="1" thickBot="1" x14ac:dyDescent="0.3">
      <c r="B54" s="54" t="s">
        <v>239</v>
      </c>
      <c r="C54" s="55"/>
      <c r="D54" s="56"/>
      <c r="E54" s="49" t="s">
        <v>245</v>
      </c>
      <c r="F54" s="50"/>
      <c r="G54" s="50"/>
      <c r="H54" s="50"/>
      <c r="I54" s="50"/>
      <c r="J54" s="50"/>
      <c r="K54" s="50"/>
      <c r="L54" s="50"/>
      <c r="M54" s="50"/>
      <c r="N54" s="50"/>
      <c r="O54" s="50"/>
    </row>
    <row r="55" spans="2:15" ht="16.5" thickTop="1" thickBot="1" x14ac:dyDescent="0.3">
      <c r="B55" s="6" t="s">
        <v>223</v>
      </c>
      <c r="C55" s="6" t="s">
        <v>224</v>
      </c>
      <c r="D55" s="6" t="s">
        <v>225</v>
      </c>
      <c r="E55" s="6" t="s">
        <v>226</v>
      </c>
      <c r="F55" s="6" t="s">
        <v>227</v>
      </c>
      <c r="G55" s="6" t="s">
        <v>228</v>
      </c>
      <c r="H55" s="6" t="s">
        <v>229</v>
      </c>
      <c r="I55" s="6" t="s">
        <v>230</v>
      </c>
      <c r="J55" s="6" t="s">
        <v>231</v>
      </c>
      <c r="K55" s="6" t="s">
        <v>232</v>
      </c>
      <c r="L55" s="6" t="s">
        <v>233</v>
      </c>
      <c r="M55" s="6" t="s">
        <v>234</v>
      </c>
      <c r="N55" s="7" t="s">
        <v>235</v>
      </c>
      <c r="O55" s="7" t="s">
        <v>236</v>
      </c>
    </row>
    <row r="56" spans="2:15" ht="78" thickTop="1" thickBot="1" x14ac:dyDescent="0.3">
      <c r="B56" s="6" t="s">
        <v>59</v>
      </c>
      <c r="C56" s="8" t="s">
        <v>108</v>
      </c>
      <c r="D56" s="8" t="s">
        <v>138</v>
      </c>
      <c r="E56" s="8" t="s">
        <v>139</v>
      </c>
      <c r="F56" s="9" t="s">
        <v>187</v>
      </c>
      <c r="G56" s="9" t="s">
        <v>188</v>
      </c>
      <c r="H56" s="10" t="s">
        <v>189</v>
      </c>
      <c r="I56" s="10" t="s">
        <v>136</v>
      </c>
      <c r="J56" s="4" t="s">
        <v>190</v>
      </c>
      <c r="K56" s="4" t="s">
        <v>218</v>
      </c>
      <c r="L56" s="4" t="s">
        <v>219</v>
      </c>
      <c r="M56" s="4" t="s">
        <v>220</v>
      </c>
      <c r="N56" s="4" t="s">
        <v>221</v>
      </c>
      <c r="O56" s="5" t="s">
        <v>244</v>
      </c>
    </row>
    <row r="57" spans="2:15" ht="135.75" thickTop="1" x14ac:dyDescent="0.25">
      <c r="B57" s="27" t="s">
        <v>60</v>
      </c>
      <c r="C57" s="28" t="s">
        <v>0</v>
      </c>
      <c r="D57" s="28" t="s">
        <v>125</v>
      </c>
      <c r="E57" s="28" t="s">
        <v>173</v>
      </c>
      <c r="F57" s="28" t="s">
        <v>56</v>
      </c>
      <c r="G57" s="29">
        <v>150</v>
      </c>
      <c r="H57" s="29">
        <v>90</v>
      </c>
      <c r="I57" s="30" t="s">
        <v>137</v>
      </c>
      <c r="J57" s="30">
        <v>3</v>
      </c>
      <c r="K57" s="18"/>
      <c r="L57" s="34"/>
      <c r="M57" s="35"/>
      <c r="N57" s="34">
        <f t="shared" ref="N57:N68" si="2">L57*J57</f>
        <v>0</v>
      </c>
      <c r="O57" s="34">
        <f t="shared" ref="O57:O68" si="3">ROUND((N57+ROUND((N57*M57),2)),2)</f>
        <v>0</v>
      </c>
    </row>
    <row r="58" spans="2:15" ht="75" x14ac:dyDescent="0.25">
      <c r="B58" s="31" t="s">
        <v>61</v>
      </c>
      <c r="C58" s="15" t="s">
        <v>0</v>
      </c>
      <c r="D58" s="15" t="s">
        <v>7</v>
      </c>
      <c r="E58" s="15" t="s">
        <v>214</v>
      </c>
      <c r="F58" s="15" t="s">
        <v>24</v>
      </c>
      <c r="G58" s="16">
        <v>150</v>
      </c>
      <c r="H58" s="16">
        <v>95</v>
      </c>
      <c r="I58" s="2" t="s">
        <v>137</v>
      </c>
      <c r="J58" s="2">
        <v>15</v>
      </c>
      <c r="K58" s="19"/>
      <c r="L58" s="32"/>
      <c r="M58" s="33"/>
      <c r="N58" s="32">
        <f t="shared" si="2"/>
        <v>0</v>
      </c>
      <c r="O58" s="32">
        <f t="shared" si="3"/>
        <v>0</v>
      </c>
    </row>
    <row r="59" spans="2:15" ht="90" x14ac:dyDescent="0.25">
      <c r="B59" s="31" t="s">
        <v>57</v>
      </c>
      <c r="C59" s="15" t="s">
        <v>0</v>
      </c>
      <c r="D59" s="15" t="s">
        <v>124</v>
      </c>
      <c r="E59" s="15" t="s">
        <v>215</v>
      </c>
      <c r="F59" s="15" t="s">
        <v>25</v>
      </c>
      <c r="G59" s="16">
        <v>134</v>
      </c>
      <c r="H59" s="16">
        <v>35</v>
      </c>
      <c r="I59" s="2" t="s">
        <v>137</v>
      </c>
      <c r="J59" s="2">
        <v>2</v>
      </c>
      <c r="K59" s="19"/>
      <c r="L59" s="32"/>
      <c r="M59" s="33"/>
      <c r="N59" s="32">
        <f t="shared" si="2"/>
        <v>0</v>
      </c>
      <c r="O59" s="32">
        <f t="shared" si="3"/>
        <v>0</v>
      </c>
    </row>
    <row r="60" spans="2:15" ht="75" x14ac:dyDescent="0.25">
      <c r="B60" s="31" t="s">
        <v>62</v>
      </c>
      <c r="C60" s="15" t="s">
        <v>0</v>
      </c>
      <c r="D60" s="15" t="s">
        <v>26</v>
      </c>
      <c r="E60" s="15" t="s">
        <v>174</v>
      </c>
      <c r="F60" s="15" t="s">
        <v>27</v>
      </c>
      <c r="G60" s="16">
        <v>130</v>
      </c>
      <c r="H60" s="16">
        <v>80</v>
      </c>
      <c r="I60" s="2" t="s">
        <v>137</v>
      </c>
      <c r="J60" s="2">
        <v>1</v>
      </c>
      <c r="K60" s="19"/>
      <c r="L60" s="32"/>
      <c r="M60" s="33"/>
      <c r="N60" s="32">
        <f t="shared" si="2"/>
        <v>0</v>
      </c>
      <c r="O60" s="32">
        <f t="shared" si="3"/>
        <v>0</v>
      </c>
    </row>
    <row r="61" spans="2:15" ht="75" x14ac:dyDescent="0.25">
      <c r="B61" s="31" t="s">
        <v>63</v>
      </c>
      <c r="C61" s="15" t="s">
        <v>0</v>
      </c>
      <c r="D61" s="15" t="s">
        <v>26</v>
      </c>
      <c r="E61" s="15" t="s">
        <v>175</v>
      </c>
      <c r="F61" s="15" t="s">
        <v>28</v>
      </c>
      <c r="G61" s="16">
        <v>150</v>
      </c>
      <c r="H61" s="16">
        <v>80</v>
      </c>
      <c r="I61" s="2" t="s">
        <v>137</v>
      </c>
      <c r="J61" s="2">
        <v>2</v>
      </c>
      <c r="K61" s="19"/>
      <c r="L61" s="32"/>
      <c r="M61" s="33"/>
      <c r="N61" s="32">
        <f t="shared" si="2"/>
        <v>0</v>
      </c>
      <c r="O61" s="32">
        <f t="shared" si="3"/>
        <v>0</v>
      </c>
    </row>
    <row r="62" spans="2:15" ht="45" x14ac:dyDescent="0.25">
      <c r="B62" s="31" t="s">
        <v>64</v>
      </c>
      <c r="C62" s="15" t="s">
        <v>0</v>
      </c>
      <c r="D62" s="15" t="s">
        <v>123</v>
      </c>
      <c r="E62" s="15" t="s">
        <v>176</v>
      </c>
      <c r="F62" s="15" t="s">
        <v>25</v>
      </c>
      <c r="G62" s="16">
        <v>160</v>
      </c>
      <c r="H62" s="16">
        <v>360</v>
      </c>
      <c r="I62" s="2" t="s">
        <v>137</v>
      </c>
      <c r="J62" s="2">
        <v>2</v>
      </c>
      <c r="K62" s="19"/>
      <c r="L62" s="32"/>
      <c r="M62" s="33"/>
      <c r="N62" s="32">
        <f t="shared" si="2"/>
        <v>0</v>
      </c>
      <c r="O62" s="32">
        <f t="shared" si="3"/>
        <v>0</v>
      </c>
    </row>
    <row r="63" spans="2:15" ht="75" x14ac:dyDescent="0.25">
      <c r="B63" s="31" t="s">
        <v>65</v>
      </c>
      <c r="C63" s="15" t="s">
        <v>0</v>
      </c>
      <c r="D63" s="15" t="s">
        <v>7</v>
      </c>
      <c r="E63" s="15" t="s">
        <v>177</v>
      </c>
      <c r="F63" s="15" t="s">
        <v>28</v>
      </c>
      <c r="G63" s="16">
        <v>150</v>
      </c>
      <c r="H63" s="16">
        <v>260</v>
      </c>
      <c r="I63" s="2" t="s">
        <v>137</v>
      </c>
      <c r="J63" s="2">
        <v>3</v>
      </c>
      <c r="K63" s="19"/>
      <c r="L63" s="32"/>
      <c r="M63" s="33"/>
      <c r="N63" s="32">
        <f t="shared" si="2"/>
        <v>0</v>
      </c>
      <c r="O63" s="32">
        <f t="shared" si="3"/>
        <v>0</v>
      </c>
    </row>
    <row r="64" spans="2:15" ht="45" x14ac:dyDescent="0.25">
      <c r="B64" s="31" t="s">
        <v>66</v>
      </c>
      <c r="C64" s="15" t="s">
        <v>0</v>
      </c>
      <c r="D64" s="15" t="s">
        <v>122</v>
      </c>
      <c r="E64" s="15" t="s">
        <v>178</v>
      </c>
      <c r="F64" s="15" t="s">
        <v>28</v>
      </c>
      <c r="G64" s="16">
        <v>150</v>
      </c>
      <c r="H64" s="16">
        <v>270</v>
      </c>
      <c r="I64" s="2" t="s">
        <v>137</v>
      </c>
      <c r="J64" s="2">
        <v>2</v>
      </c>
      <c r="K64" s="19"/>
      <c r="L64" s="32"/>
      <c r="M64" s="33"/>
      <c r="N64" s="32">
        <f t="shared" si="2"/>
        <v>0</v>
      </c>
      <c r="O64" s="32">
        <f t="shared" si="3"/>
        <v>0</v>
      </c>
    </row>
    <row r="65" spans="2:15" ht="45" x14ac:dyDescent="0.25">
      <c r="B65" s="31" t="s">
        <v>67</v>
      </c>
      <c r="C65" s="15" t="s">
        <v>29</v>
      </c>
      <c r="D65" s="15" t="s">
        <v>30</v>
      </c>
      <c r="E65" s="15" t="s">
        <v>179</v>
      </c>
      <c r="F65" s="15" t="s">
        <v>28</v>
      </c>
      <c r="G65" s="16">
        <v>160</v>
      </c>
      <c r="H65" s="16">
        <v>120</v>
      </c>
      <c r="I65" s="2" t="s">
        <v>137</v>
      </c>
      <c r="J65" s="2">
        <v>10</v>
      </c>
      <c r="K65" s="19"/>
      <c r="L65" s="32"/>
      <c r="M65" s="33"/>
      <c r="N65" s="32">
        <f t="shared" si="2"/>
        <v>0</v>
      </c>
      <c r="O65" s="32">
        <f t="shared" si="3"/>
        <v>0</v>
      </c>
    </row>
    <row r="66" spans="2:15" ht="75" x14ac:dyDescent="0.25">
      <c r="B66" s="31" t="s">
        <v>68</v>
      </c>
      <c r="C66" s="15" t="s">
        <v>0</v>
      </c>
      <c r="D66" s="15" t="s">
        <v>121</v>
      </c>
      <c r="E66" s="15" t="s">
        <v>180</v>
      </c>
      <c r="F66" s="15" t="s">
        <v>18</v>
      </c>
      <c r="G66" s="16">
        <v>150</v>
      </c>
      <c r="H66" s="16">
        <v>204</v>
      </c>
      <c r="I66" s="2" t="s">
        <v>137</v>
      </c>
      <c r="J66" s="2">
        <v>4</v>
      </c>
      <c r="K66" s="19"/>
      <c r="L66" s="32"/>
      <c r="M66" s="33"/>
      <c r="N66" s="32">
        <f t="shared" si="2"/>
        <v>0</v>
      </c>
      <c r="O66" s="32">
        <f t="shared" si="3"/>
        <v>0</v>
      </c>
    </row>
    <row r="67" spans="2:15" ht="75" x14ac:dyDescent="0.25">
      <c r="B67" s="31" t="s">
        <v>69</v>
      </c>
      <c r="C67" s="15" t="s">
        <v>0</v>
      </c>
      <c r="D67" s="15" t="s">
        <v>120</v>
      </c>
      <c r="E67" s="15" t="s">
        <v>216</v>
      </c>
      <c r="F67" s="15" t="s">
        <v>22</v>
      </c>
      <c r="G67" s="16">
        <v>135</v>
      </c>
      <c r="H67" s="16">
        <v>90</v>
      </c>
      <c r="I67" s="2" t="s">
        <v>137</v>
      </c>
      <c r="J67" s="2">
        <v>10</v>
      </c>
      <c r="K67" s="19"/>
      <c r="L67" s="32"/>
      <c r="M67" s="33"/>
      <c r="N67" s="32">
        <f t="shared" si="2"/>
        <v>0</v>
      </c>
      <c r="O67" s="32">
        <f t="shared" si="3"/>
        <v>0</v>
      </c>
    </row>
    <row r="68" spans="2:15" ht="45.75" thickBot="1" x14ac:dyDescent="0.3">
      <c r="B68" s="31" t="s">
        <v>70</v>
      </c>
      <c r="C68" s="15" t="s">
        <v>0</v>
      </c>
      <c r="D68" s="15" t="s">
        <v>119</v>
      </c>
      <c r="E68" s="15" t="s">
        <v>217</v>
      </c>
      <c r="F68" s="15" t="s">
        <v>22</v>
      </c>
      <c r="G68" s="16">
        <v>150</v>
      </c>
      <c r="H68" s="17">
        <v>100</v>
      </c>
      <c r="I68" s="2" t="s">
        <v>137</v>
      </c>
      <c r="J68" s="2">
        <v>14</v>
      </c>
      <c r="K68" s="19"/>
      <c r="L68" s="32"/>
      <c r="M68" s="33"/>
      <c r="N68" s="32">
        <f t="shared" si="2"/>
        <v>0</v>
      </c>
      <c r="O68" s="32">
        <f t="shared" si="3"/>
        <v>0</v>
      </c>
    </row>
    <row r="69" spans="2:15" s="14" customFormat="1" ht="38.25" customHeight="1" thickTop="1" thickBot="1" x14ac:dyDescent="0.3">
      <c r="B69" s="46" t="s">
        <v>618</v>
      </c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8"/>
      <c r="N69" s="25">
        <f t="shared" ref="N69:O69" si="4">SUM(N57:N68)</f>
        <v>0</v>
      </c>
      <c r="O69" s="26">
        <f t="shared" si="4"/>
        <v>0</v>
      </c>
    </row>
    <row r="70" spans="2:15" ht="33" customHeight="1" thickTop="1" thickBot="1" x14ac:dyDescent="0.3">
      <c r="B70" s="51" t="s">
        <v>240</v>
      </c>
      <c r="C70" s="52"/>
      <c r="D70" s="53"/>
      <c r="E70" s="49" t="s">
        <v>245</v>
      </c>
      <c r="F70" s="50"/>
      <c r="G70" s="50"/>
      <c r="H70" s="50"/>
      <c r="I70" s="50"/>
      <c r="J70" s="50"/>
      <c r="K70" s="50"/>
      <c r="L70" s="50"/>
      <c r="M70" s="50"/>
      <c r="N70" s="50"/>
      <c r="O70" s="50"/>
    </row>
    <row r="71" spans="2:15" ht="16.5" thickTop="1" thickBot="1" x14ac:dyDescent="0.3">
      <c r="B71" s="6" t="s">
        <v>223</v>
      </c>
      <c r="C71" s="6" t="s">
        <v>224</v>
      </c>
      <c r="D71" s="6" t="s">
        <v>225</v>
      </c>
      <c r="E71" s="6" t="s">
        <v>226</v>
      </c>
      <c r="F71" s="6" t="s">
        <v>227</v>
      </c>
      <c r="G71" s="6" t="s">
        <v>228</v>
      </c>
      <c r="H71" s="6" t="s">
        <v>229</v>
      </c>
      <c r="I71" s="6" t="s">
        <v>230</v>
      </c>
      <c r="J71" s="6" t="s">
        <v>231</v>
      </c>
      <c r="K71" s="6" t="s">
        <v>232</v>
      </c>
      <c r="L71" s="6" t="s">
        <v>233</v>
      </c>
      <c r="M71" s="6" t="s">
        <v>234</v>
      </c>
      <c r="N71" s="7" t="s">
        <v>235</v>
      </c>
      <c r="O71" s="7" t="s">
        <v>236</v>
      </c>
    </row>
    <row r="72" spans="2:15" ht="78" thickTop="1" thickBot="1" x14ac:dyDescent="0.3">
      <c r="B72" s="6" t="s">
        <v>59</v>
      </c>
      <c r="C72" s="8" t="s">
        <v>108</v>
      </c>
      <c r="D72" s="8" t="s">
        <v>138</v>
      </c>
      <c r="E72" s="8" t="s">
        <v>139</v>
      </c>
      <c r="F72" s="9" t="s">
        <v>187</v>
      </c>
      <c r="G72" s="9" t="s">
        <v>188</v>
      </c>
      <c r="H72" s="10" t="s">
        <v>189</v>
      </c>
      <c r="I72" s="10" t="s">
        <v>136</v>
      </c>
      <c r="J72" s="4" t="s">
        <v>190</v>
      </c>
      <c r="K72" s="4" t="s">
        <v>218</v>
      </c>
      <c r="L72" s="4" t="s">
        <v>219</v>
      </c>
      <c r="M72" s="4" t="s">
        <v>220</v>
      </c>
      <c r="N72" s="4" t="s">
        <v>221</v>
      </c>
      <c r="O72" s="5" t="s">
        <v>244</v>
      </c>
    </row>
    <row r="73" spans="2:15" ht="45.75" thickTop="1" x14ac:dyDescent="0.25">
      <c r="B73" s="31" t="s">
        <v>60</v>
      </c>
      <c r="C73" s="15" t="s">
        <v>0</v>
      </c>
      <c r="D73" s="15" t="s">
        <v>3</v>
      </c>
      <c r="E73" s="15" t="s">
        <v>197</v>
      </c>
      <c r="F73" s="15" t="s">
        <v>9</v>
      </c>
      <c r="G73" s="16">
        <v>150</v>
      </c>
      <c r="H73" s="16">
        <v>330</v>
      </c>
      <c r="I73" s="2" t="s">
        <v>137</v>
      </c>
      <c r="J73" s="2">
        <v>20</v>
      </c>
      <c r="K73" s="19"/>
      <c r="L73" s="32"/>
      <c r="M73" s="33"/>
      <c r="N73" s="32">
        <f t="shared" ref="N73:N87" si="5">L73*J73</f>
        <v>0</v>
      </c>
      <c r="O73" s="32">
        <f t="shared" ref="O73:O87" si="6">ROUND((N73+ROUND((N73*M73),2)),2)</f>
        <v>0</v>
      </c>
    </row>
    <row r="74" spans="2:15" ht="120" x14ac:dyDescent="0.25">
      <c r="B74" s="31" t="s">
        <v>61</v>
      </c>
      <c r="C74" s="15" t="s">
        <v>0</v>
      </c>
      <c r="D74" s="15" t="s">
        <v>117</v>
      </c>
      <c r="E74" s="15" t="s">
        <v>195</v>
      </c>
      <c r="F74" s="15" t="s">
        <v>5</v>
      </c>
      <c r="G74" s="16">
        <v>150</v>
      </c>
      <c r="H74" s="16">
        <v>330</v>
      </c>
      <c r="I74" s="2" t="s">
        <v>137</v>
      </c>
      <c r="J74" s="2">
        <v>1</v>
      </c>
      <c r="K74" s="19"/>
      <c r="L74" s="32"/>
      <c r="M74" s="33"/>
      <c r="N74" s="32">
        <f t="shared" si="5"/>
        <v>0</v>
      </c>
      <c r="O74" s="32">
        <f t="shared" si="6"/>
        <v>0</v>
      </c>
    </row>
    <row r="75" spans="2:15" ht="135" x14ac:dyDescent="0.25">
      <c r="B75" s="31" t="s">
        <v>57</v>
      </c>
      <c r="C75" s="15" t="s">
        <v>0</v>
      </c>
      <c r="D75" s="15" t="s">
        <v>117</v>
      </c>
      <c r="E75" s="15" t="s">
        <v>196</v>
      </c>
      <c r="F75" s="15" t="s">
        <v>9</v>
      </c>
      <c r="G75" s="16">
        <v>150</v>
      </c>
      <c r="H75" s="16">
        <v>330</v>
      </c>
      <c r="I75" s="2" t="s">
        <v>137</v>
      </c>
      <c r="J75" s="2">
        <v>3</v>
      </c>
      <c r="K75" s="19"/>
      <c r="L75" s="32"/>
      <c r="M75" s="33"/>
      <c r="N75" s="32">
        <f t="shared" si="5"/>
        <v>0</v>
      </c>
      <c r="O75" s="32">
        <f t="shared" si="6"/>
        <v>0</v>
      </c>
    </row>
    <row r="76" spans="2:15" ht="45" x14ac:dyDescent="0.25">
      <c r="B76" s="31" t="s">
        <v>62</v>
      </c>
      <c r="C76" s="15" t="s">
        <v>0</v>
      </c>
      <c r="D76" s="15" t="s">
        <v>33</v>
      </c>
      <c r="E76" s="15" t="s">
        <v>198</v>
      </c>
      <c r="F76" s="15" t="s">
        <v>54</v>
      </c>
      <c r="G76" s="16">
        <v>160</v>
      </c>
      <c r="H76" s="16">
        <v>140</v>
      </c>
      <c r="I76" s="2" t="s">
        <v>137</v>
      </c>
      <c r="J76" s="2">
        <v>16</v>
      </c>
      <c r="K76" s="19"/>
      <c r="L76" s="32"/>
      <c r="M76" s="33"/>
      <c r="N76" s="32">
        <f t="shared" si="5"/>
        <v>0</v>
      </c>
      <c r="O76" s="32">
        <f t="shared" si="6"/>
        <v>0</v>
      </c>
    </row>
    <row r="77" spans="2:15" ht="90" x14ac:dyDescent="0.25">
      <c r="B77" s="31" t="s">
        <v>63</v>
      </c>
      <c r="C77" s="15" t="s">
        <v>0</v>
      </c>
      <c r="D77" s="15" t="s">
        <v>34</v>
      </c>
      <c r="E77" s="15" t="s">
        <v>199</v>
      </c>
      <c r="F77" s="15" t="s">
        <v>53</v>
      </c>
      <c r="G77" s="16">
        <v>150</v>
      </c>
      <c r="H77" s="16">
        <v>280</v>
      </c>
      <c r="I77" s="2" t="s">
        <v>137</v>
      </c>
      <c r="J77" s="2">
        <v>16</v>
      </c>
      <c r="K77" s="19"/>
      <c r="L77" s="32"/>
      <c r="M77" s="33"/>
      <c r="N77" s="32">
        <f t="shared" si="5"/>
        <v>0</v>
      </c>
      <c r="O77" s="32">
        <f t="shared" si="6"/>
        <v>0</v>
      </c>
    </row>
    <row r="78" spans="2:15" ht="105" x14ac:dyDescent="0.25">
      <c r="B78" s="31" t="s">
        <v>64</v>
      </c>
      <c r="C78" s="15" t="s">
        <v>31</v>
      </c>
      <c r="D78" s="15" t="s">
        <v>34</v>
      </c>
      <c r="E78" s="15" t="s">
        <v>202</v>
      </c>
      <c r="F78" s="15" t="s">
        <v>51</v>
      </c>
      <c r="G78" s="16">
        <v>150</v>
      </c>
      <c r="H78" s="16">
        <v>280</v>
      </c>
      <c r="I78" s="2" t="s">
        <v>137</v>
      </c>
      <c r="J78" s="2">
        <v>15</v>
      </c>
      <c r="K78" s="19"/>
      <c r="L78" s="32"/>
      <c r="M78" s="33"/>
      <c r="N78" s="32">
        <f t="shared" si="5"/>
        <v>0</v>
      </c>
      <c r="O78" s="32">
        <f t="shared" si="6"/>
        <v>0</v>
      </c>
    </row>
    <row r="79" spans="2:15" ht="45" x14ac:dyDescent="0.25">
      <c r="B79" s="31" t="s">
        <v>65</v>
      </c>
      <c r="C79" s="15" t="s">
        <v>0</v>
      </c>
      <c r="D79" s="15" t="s">
        <v>3</v>
      </c>
      <c r="E79" s="15" t="s">
        <v>201</v>
      </c>
      <c r="F79" s="15" t="s">
        <v>45</v>
      </c>
      <c r="G79" s="16">
        <v>150</v>
      </c>
      <c r="H79" s="16">
        <v>50</v>
      </c>
      <c r="I79" s="2" t="s">
        <v>137</v>
      </c>
      <c r="J79" s="2">
        <v>8</v>
      </c>
      <c r="K79" s="19"/>
      <c r="L79" s="32"/>
      <c r="M79" s="33"/>
      <c r="N79" s="32">
        <f t="shared" si="5"/>
        <v>0</v>
      </c>
      <c r="O79" s="32">
        <f t="shared" si="6"/>
        <v>0</v>
      </c>
    </row>
    <row r="80" spans="2:15" ht="120" x14ac:dyDescent="0.25">
      <c r="B80" s="31" t="s">
        <v>66</v>
      </c>
      <c r="C80" s="15" t="s">
        <v>0</v>
      </c>
      <c r="D80" s="15" t="s">
        <v>3</v>
      </c>
      <c r="E80" s="15" t="s">
        <v>203</v>
      </c>
      <c r="F80" s="15" t="s">
        <v>9</v>
      </c>
      <c r="G80" s="16">
        <v>150</v>
      </c>
      <c r="H80" s="16">
        <v>90</v>
      </c>
      <c r="I80" s="2" t="s">
        <v>137</v>
      </c>
      <c r="J80" s="2">
        <v>2</v>
      </c>
      <c r="K80" s="19"/>
      <c r="L80" s="32"/>
      <c r="M80" s="33"/>
      <c r="N80" s="32">
        <f t="shared" si="5"/>
        <v>0</v>
      </c>
      <c r="O80" s="32">
        <f t="shared" si="6"/>
        <v>0</v>
      </c>
    </row>
    <row r="81" spans="2:15" ht="90" x14ac:dyDescent="0.25">
      <c r="B81" s="31" t="s">
        <v>67</v>
      </c>
      <c r="C81" s="15" t="s">
        <v>0</v>
      </c>
      <c r="D81" s="15" t="s">
        <v>200</v>
      </c>
      <c r="E81" s="15" t="s">
        <v>181</v>
      </c>
      <c r="F81" s="15" t="s">
        <v>35</v>
      </c>
      <c r="G81" s="16">
        <v>280</v>
      </c>
      <c r="H81" s="16">
        <v>60</v>
      </c>
      <c r="I81" s="2" t="s">
        <v>137</v>
      </c>
      <c r="J81" s="2">
        <v>2</v>
      </c>
      <c r="K81" s="19"/>
      <c r="L81" s="32"/>
      <c r="M81" s="33"/>
      <c r="N81" s="32">
        <f t="shared" si="5"/>
        <v>0</v>
      </c>
      <c r="O81" s="32">
        <f t="shared" si="6"/>
        <v>0</v>
      </c>
    </row>
    <row r="82" spans="2:15" ht="60" x14ac:dyDescent="0.25">
      <c r="B82" s="31" t="s">
        <v>68</v>
      </c>
      <c r="C82" s="15" t="s">
        <v>0</v>
      </c>
      <c r="D82" s="15" t="s">
        <v>7</v>
      </c>
      <c r="E82" s="15" t="s">
        <v>182</v>
      </c>
      <c r="F82" s="15" t="s">
        <v>44</v>
      </c>
      <c r="G82" s="16">
        <v>280</v>
      </c>
      <c r="H82" s="16">
        <v>60</v>
      </c>
      <c r="I82" s="2" t="s">
        <v>137</v>
      </c>
      <c r="J82" s="2">
        <v>2</v>
      </c>
      <c r="K82" s="19"/>
      <c r="L82" s="32"/>
      <c r="M82" s="33"/>
      <c r="N82" s="32">
        <f t="shared" si="5"/>
        <v>0</v>
      </c>
      <c r="O82" s="32">
        <f t="shared" si="6"/>
        <v>0</v>
      </c>
    </row>
    <row r="83" spans="2:15" ht="120" x14ac:dyDescent="0.25">
      <c r="B83" s="31" t="s">
        <v>69</v>
      </c>
      <c r="C83" s="15" t="s">
        <v>0</v>
      </c>
      <c r="D83" s="15" t="s">
        <v>116</v>
      </c>
      <c r="E83" s="15" t="s">
        <v>204</v>
      </c>
      <c r="F83" s="15" t="s">
        <v>9</v>
      </c>
      <c r="G83" s="16">
        <v>150</v>
      </c>
      <c r="H83" s="16">
        <v>330</v>
      </c>
      <c r="I83" s="2" t="s">
        <v>137</v>
      </c>
      <c r="J83" s="2">
        <v>3</v>
      </c>
      <c r="K83" s="19"/>
      <c r="L83" s="32"/>
      <c r="M83" s="33"/>
      <c r="N83" s="32">
        <f t="shared" si="5"/>
        <v>0</v>
      </c>
      <c r="O83" s="32">
        <f t="shared" si="6"/>
        <v>0</v>
      </c>
    </row>
    <row r="84" spans="2:15" ht="30" x14ac:dyDescent="0.25">
      <c r="B84" s="31" t="s">
        <v>70</v>
      </c>
      <c r="C84" s="15" t="s">
        <v>0</v>
      </c>
      <c r="D84" s="15" t="s">
        <v>115</v>
      </c>
      <c r="E84" s="15" t="s">
        <v>205</v>
      </c>
      <c r="F84" s="15" t="s">
        <v>22</v>
      </c>
      <c r="G84" s="16">
        <v>140</v>
      </c>
      <c r="H84" s="16">
        <v>300</v>
      </c>
      <c r="I84" s="2" t="s">
        <v>137</v>
      </c>
      <c r="J84" s="2">
        <v>3</v>
      </c>
      <c r="K84" s="19"/>
      <c r="L84" s="32"/>
      <c r="M84" s="33"/>
      <c r="N84" s="32">
        <f t="shared" si="5"/>
        <v>0</v>
      </c>
      <c r="O84" s="32">
        <f t="shared" si="6"/>
        <v>0</v>
      </c>
    </row>
    <row r="85" spans="2:15" ht="45" x14ac:dyDescent="0.25">
      <c r="B85" s="31" t="s">
        <v>71</v>
      </c>
      <c r="C85" s="15" t="s">
        <v>0</v>
      </c>
      <c r="D85" s="15" t="s">
        <v>3</v>
      </c>
      <c r="E85" s="15" t="s">
        <v>206</v>
      </c>
      <c r="F85" s="15" t="s">
        <v>4</v>
      </c>
      <c r="G85" s="16">
        <v>150</v>
      </c>
      <c r="H85" s="16">
        <v>180</v>
      </c>
      <c r="I85" s="2" t="s">
        <v>137</v>
      </c>
      <c r="J85" s="2">
        <v>3</v>
      </c>
      <c r="K85" s="19"/>
      <c r="L85" s="32"/>
      <c r="M85" s="33"/>
      <c r="N85" s="32">
        <f t="shared" si="5"/>
        <v>0</v>
      </c>
      <c r="O85" s="32">
        <f t="shared" si="6"/>
        <v>0</v>
      </c>
    </row>
    <row r="86" spans="2:15" ht="120" x14ac:dyDescent="0.25">
      <c r="B86" s="31" t="s">
        <v>72</v>
      </c>
      <c r="C86" s="15" t="s">
        <v>0</v>
      </c>
      <c r="D86" s="15" t="s">
        <v>17</v>
      </c>
      <c r="E86" s="15" t="s">
        <v>207</v>
      </c>
      <c r="F86" s="15" t="s">
        <v>4</v>
      </c>
      <c r="G86" s="16">
        <v>150</v>
      </c>
      <c r="H86" s="16">
        <v>80</v>
      </c>
      <c r="I86" s="2" t="s">
        <v>137</v>
      </c>
      <c r="J86" s="2">
        <v>10</v>
      </c>
      <c r="K86" s="19"/>
      <c r="L86" s="32"/>
      <c r="M86" s="33"/>
      <c r="N86" s="32">
        <f t="shared" si="5"/>
        <v>0</v>
      </c>
      <c r="O86" s="32">
        <f t="shared" si="6"/>
        <v>0</v>
      </c>
    </row>
    <row r="87" spans="2:15" ht="75.75" thickBot="1" x14ac:dyDescent="0.3">
      <c r="B87" s="31" t="s">
        <v>73</v>
      </c>
      <c r="C87" s="15" t="s">
        <v>0</v>
      </c>
      <c r="D87" s="15" t="s">
        <v>43</v>
      </c>
      <c r="E87" s="15" t="s">
        <v>213</v>
      </c>
      <c r="F87" s="15" t="s">
        <v>55</v>
      </c>
      <c r="G87" s="16">
        <v>145</v>
      </c>
      <c r="H87" s="16">
        <v>489</v>
      </c>
      <c r="I87" s="2" t="s">
        <v>137</v>
      </c>
      <c r="J87" s="2">
        <v>15</v>
      </c>
      <c r="K87" s="19"/>
      <c r="L87" s="32"/>
      <c r="M87" s="33"/>
      <c r="N87" s="32">
        <f t="shared" si="5"/>
        <v>0</v>
      </c>
      <c r="O87" s="32">
        <f t="shared" si="6"/>
        <v>0</v>
      </c>
    </row>
    <row r="88" spans="2:15" s="14" customFormat="1" ht="38.25" customHeight="1" thickTop="1" thickBot="1" x14ac:dyDescent="0.3">
      <c r="B88" s="46" t="s">
        <v>619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8"/>
      <c r="N88" s="25">
        <f>SUM(N73:N87)</f>
        <v>0</v>
      </c>
      <c r="O88" s="25">
        <f>SUM(O73:O87)</f>
        <v>0</v>
      </c>
    </row>
    <row r="89" spans="2:15" ht="33" customHeight="1" thickTop="1" thickBot="1" x14ac:dyDescent="0.3">
      <c r="B89" s="51" t="s">
        <v>241</v>
      </c>
      <c r="C89" s="52"/>
      <c r="D89" s="53"/>
      <c r="E89" s="49" t="s">
        <v>245</v>
      </c>
      <c r="F89" s="50"/>
      <c r="G89" s="50"/>
      <c r="H89" s="50"/>
      <c r="I89" s="50"/>
      <c r="J89" s="50"/>
      <c r="K89" s="50"/>
      <c r="L89" s="50"/>
      <c r="M89" s="50"/>
      <c r="N89" s="50"/>
      <c r="O89" s="50"/>
    </row>
    <row r="90" spans="2:15" ht="16.5" thickTop="1" thickBot="1" x14ac:dyDescent="0.3">
      <c r="B90" s="6" t="s">
        <v>223</v>
      </c>
      <c r="C90" s="6" t="s">
        <v>224</v>
      </c>
      <c r="D90" s="6" t="s">
        <v>225</v>
      </c>
      <c r="E90" s="6" t="s">
        <v>226</v>
      </c>
      <c r="F90" s="6" t="s">
        <v>227</v>
      </c>
      <c r="G90" s="6" t="s">
        <v>228</v>
      </c>
      <c r="H90" s="6" t="s">
        <v>229</v>
      </c>
      <c r="I90" s="6" t="s">
        <v>230</v>
      </c>
      <c r="J90" s="6" t="s">
        <v>231</v>
      </c>
      <c r="K90" s="6" t="s">
        <v>232</v>
      </c>
      <c r="L90" s="6" t="s">
        <v>233</v>
      </c>
      <c r="M90" s="6" t="s">
        <v>234</v>
      </c>
      <c r="N90" s="7" t="s">
        <v>235</v>
      </c>
      <c r="O90" s="7" t="s">
        <v>236</v>
      </c>
    </row>
    <row r="91" spans="2:15" ht="78" thickTop="1" thickBot="1" x14ac:dyDescent="0.3">
      <c r="B91" s="6" t="s">
        <v>59</v>
      </c>
      <c r="C91" s="8" t="s">
        <v>108</v>
      </c>
      <c r="D91" s="8" t="s">
        <v>138</v>
      </c>
      <c r="E91" s="8" t="s">
        <v>139</v>
      </c>
      <c r="F91" s="9" t="s">
        <v>187</v>
      </c>
      <c r="G91" s="9" t="s">
        <v>188</v>
      </c>
      <c r="H91" s="10" t="s">
        <v>189</v>
      </c>
      <c r="I91" s="10" t="s">
        <v>136</v>
      </c>
      <c r="J91" s="4" t="s">
        <v>190</v>
      </c>
      <c r="K91" s="4" t="s">
        <v>218</v>
      </c>
      <c r="L91" s="4" t="s">
        <v>219</v>
      </c>
      <c r="M91" s="4" t="s">
        <v>220</v>
      </c>
      <c r="N91" s="4" t="s">
        <v>221</v>
      </c>
      <c r="O91" s="5" t="s">
        <v>244</v>
      </c>
    </row>
    <row r="92" spans="2:15" ht="45.75" thickTop="1" x14ac:dyDescent="0.25">
      <c r="B92" s="31" t="s">
        <v>60</v>
      </c>
      <c r="C92" s="15" t="s">
        <v>0</v>
      </c>
      <c r="D92" s="15" t="s">
        <v>17</v>
      </c>
      <c r="E92" s="15" t="s">
        <v>143</v>
      </c>
      <c r="F92" s="15" t="s">
        <v>46</v>
      </c>
      <c r="G92" s="16">
        <v>140</v>
      </c>
      <c r="H92" s="16">
        <v>120</v>
      </c>
      <c r="I92" s="2" t="s">
        <v>137</v>
      </c>
      <c r="J92" s="2">
        <v>3</v>
      </c>
      <c r="K92" s="19"/>
      <c r="L92" s="32"/>
      <c r="M92" s="33"/>
      <c r="N92" s="32">
        <f t="shared" ref="N92:N99" si="7">L92*J92</f>
        <v>0</v>
      </c>
      <c r="O92" s="32">
        <f t="shared" ref="O92:O99" si="8">ROUND((N92+ROUND((N92*M92),2)),2)</f>
        <v>0</v>
      </c>
    </row>
    <row r="93" spans="2:15" ht="45" x14ac:dyDescent="0.25">
      <c r="B93" s="31" t="s">
        <v>61</v>
      </c>
      <c r="C93" s="15" t="s">
        <v>0</v>
      </c>
      <c r="D93" s="15" t="s">
        <v>17</v>
      </c>
      <c r="E93" s="15" t="s">
        <v>144</v>
      </c>
      <c r="F93" s="15" t="s">
        <v>47</v>
      </c>
      <c r="G93" s="16">
        <v>140</v>
      </c>
      <c r="H93" s="16">
        <v>120</v>
      </c>
      <c r="I93" s="2" t="s">
        <v>137</v>
      </c>
      <c r="J93" s="2">
        <v>3</v>
      </c>
      <c r="K93" s="19"/>
      <c r="L93" s="32"/>
      <c r="M93" s="33"/>
      <c r="N93" s="32">
        <f t="shared" si="7"/>
        <v>0</v>
      </c>
      <c r="O93" s="32">
        <f t="shared" si="8"/>
        <v>0</v>
      </c>
    </row>
    <row r="94" spans="2:15" ht="72" x14ac:dyDescent="0.25">
      <c r="B94" s="31" t="s">
        <v>57</v>
      </c>
      <c r="C94" s="15" t="s">
        <v>0</v>
      </c>
      <c r="D94" s="15" t="s">
        <v>118</v>
      </c>
      <c r="E94" s="15" t="s">
        <v>193</v>
      </c>
      <c r="F94" s="15" t="s">
        <v>52</v>
      </c>
      <c r="G94" s="16">
        <v>180</v>
      </c>
      <c r="H94" s="16">
        <v>435</v>
      </c>
      <c r="I94" s="2" t="s">
        <v>137</v>
      </c>
      <c r="J94" s="2">
        <v>15</v>
      </c>
      <c r="K94" s="19"/>
      <c r="L94" s="32"/>
      <c r="M94" s="33"/>
      <c r="N94" s="32">
        <f t="shared" si="7"/>
        <v>0</v>
      </c>
      <c r="O94" s="32">
        <f t="shared" si="8"/>
        <v>0</v>
      </c>
    </row>
    <row r="95" spans="2:15" ht="89.25" x14ac:dyDescent="0.25">
      <c r="B95" s="31" t="s">
        <v>62</v>
      </c>
      <c r="C95" s="15" t="s">
        <v>31</v>
      </c>
      <c r="D95" s="45" t="s">
        <v>630</v>
      </c>
      <c r="E95" s="15" t="s">
        <v>194</v>
      </c>
      <c r="F95" s="15" t="s">
        <v>32</v>
      </c>
      <c r="G95" s="16">
        <v>150</v>
      </c>
      <c r="H95" s="16">
        <v>146</v>
      </c>
      <c r="I95" s="2" t="s">
        <v>137</v>
      </c>
      <c r="J95" s="2">
        <v>4</v>
      </c>
      <c r="K95" s="19"/>
      <c r="L95" s="32"/>
      <c r="M95" s="33"/>
      <c r="N95" s="32">
        <f t="shared" si="7"/>
        <v>0</v>
      </c>
      <c r="O95" s="32">
        <f t="shared" si="8"/>
        <v>0</v>
      </c>
    </row>
    <row r="96" spans="2:15" ht="120" x14ac:dyDescent="0.25">
      <c r="B96" s="31" t="s">
        <v>63</v>
      </c>
      <c r="C96" s="15" t="s">
        <v>0</v>
      </c>
      <c r="D96" s="15" t="s">
        <v>17</v>
      </c>
      <c r="E96" s="15" t="s">
        <v>184</v>
      </c>
      <c r="F96" s="15" t="s">
        <v>6</v>
      </c>
      <c r="G96" s="16">
        <v>140</v>
      </c>
      <c r="H96" s="16">
        <v>60</v>
      </c>
      <c r="I96" s="2" t="s">
        <v>137</v>
      </c>
      <c r="J96" s="2">
        <v>2</v>
      </c>
      <c r="K96" s="19"/>
      <c r="L96" s="32"/>
      <c r="M96" s="33"/>
      <c r="N96" s="32">
        <f t="shared" si="7"/>
        <v>0</v>
      </c>
      <c r="O96" s="32">
        <f t="shared" si="8"/>
        <v>0</v>
      </c>
    </row>
    <row r="97" spans="2:15" ht="60" x14ac:dyDescent="0.25">
      <c r="B97" s="31" t="s">
        <v>64</v>
      </c>
      <c r="C97" s="15" t="s">
        <v>0</v>
      </c>
      <c r="D97" s="15" t="s">
        <v>112</v>
      </c>
      <c r="E97" s="15" t="s">
        <v>211</v>
      </c>
      <c r="F97" s="15" t="s">
        <v>28</v>
      </c>
      <c r="G97" s="16">
        <v>150</v>
      </c>
      <c r="H97" s="16">
        <v>160</v>
      </c>
      <c r="I97" s="2" t="s">
        <v>137</v>
      </c>
      <c r="J97" s="2">
        <v>2</v>
      </c>
      <c r="K97" s="19"/>
      <c r="L97" s="32"/>
      <c r="M97" s="33"/>
      <c r="N97" s="32">
        <f t="shared" si="7"/>
        <v>0</v>
      </c>
      <c r="O97" s="32">
        <f t="shared" si="8"/>
        <v>0</v>
      </c>
    </row>
    <row r="98" spans="2:15" ht="60" x14ac:dyDescent="0.25">
      <c r="B98" s="31" t="s">
        <v>65</v>
      </c>
      <c r="C98" s="15" t="s">
        <v>0</v>
      </c>
      <c r="D98" s="15" t="s">
        <v>112</v>
      </c>
      <c r="E98" s="15" t="s">
        <v>211</v>
      </c>
      <c r="F98" s="15" t="s">
        <v>50</v>
      </c>
      <c r="G98" s="16">
        <v>150</v>
      </c>
      <c r="H98" s="16">
        <v>160</v>
      </c>
      <c r="I98" s="2" t="s">
        <v>137</v>
      </c>
      <c r="J98" s="2">
        <v>2</v>
      </c>
      <c r="K98" s="19"/>
      <c r="L98" s="32"/>
      <c r="M98" s="33"/>
      <c r="N98" s="32">
        <f t="shared" si="7"/>
        <v>0</v>
      </c>
      <c r="O98" s="32">
        <f t="shared" si="8"/>
        <v>0</v>
      </c>
    </row>
    <row r="99" spans="2:15" ht="45.75" thickBot="1" x14ac:dyDescent="0.3">
      <c r="B99" s="31" t="s">
        <v>66</v>
      </c>
      <c r="C99" s="15" t="s">
        <v>0</v>
      </c>
      <c r="D99" s="15" t="s">
        <v>111</v>
      </c>
      <c r="E99" s="15" t="s">
        <v>208</v>
      </c>
      <c r="F99" s="15" t="s">
        <v>25</v>
      </c>
      <c r="G99" s="16">
        <v>134</v>
      </c>
      <c r="H99" s="16">
        <v>35</v>
      </c>
      <c r="I99" s="2" t="s">
        <v>137</v>
      </c>
      <c r="J99" s="2">
        <v>2</v>
      </c>
      <c r="K99" s="19"/>
      <c r="L99" s="32"/>
      <c r="M99" s="33"/>
      <c r="N99" s="32">
        <f t="shared" si="7"/>
        <v>0</v>
      </c>
      <c r="O99" s="32">
        <f t="shared" si="8"/>
        <v>0</v>
      </c>
    </row>
    <row r="100" spans="2:15" s="14" customFormat="1" ht="38.25" customHeight="1" thickTop="1" thickBot="1" x14ac:dyDescent="0.3">
      <c r="B100" s="46" t="s">
        <v>620</v>
      </c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8"/>
      <c r="N100" s="25">
        <f>SUM(N92:N99)</f>
        <v>0</v>
      </c>
      <c r="O100" s="25">
        <f>SUM(O92:O99)</f>
        <v>0</v>
      </c>
    </row>
    <row r="101" spans="2:15" ht="15.75" thickTop="1" x14ac:dyDescent="0.25"/>
  </sheetData>
  <mergeCells count="15">
    <mergeCell ref="B2:E6"/>
    <mergeCell ref="B69:M69"/>
    <mergeCell ref="K1:O1"/>
    <mergeCell ref="B1:J1"/>
    <mergeCell ref="B53:M53"/>
    <mergeCell ref="B88:M88"/>
    <mergeCell ref="B100:M100"/>
    <mergeCell ref="E8:O8"/>
    <mergeCell ref="E54:O54"/>
    <mergeCell ref="E70:O70"/>
    <mergeCell ref="E89:O89"/>
    <mergeCell ref="B8:D8"/>
    <mergeCell ref="B54:D54"/>
    <mergeCell ref="B70:D70"/>
    <mergeCell ref="B89:D89"/>
  </mergeCells>
  <pageMargins left="0.15748031496062992" right="0.33" top="1.31" bottom="0.49" header="0.05" footer="7.874015748031496E-2"/>
  <pageSetup paperSize="9" scale="60" orientation="landscape" r:id="rId1"/>
  <headerFooter>
    <oddHeader>&amp;C&amp;16&amp;G
&amp;14Projekt Zintegrowany Program Politechniki Łódzkiej  na rzecz rozwoju regionu łódzkiego współfinansowany przez Unię Europejską 
w ramach Europejskiego Funduszu Społecznego</oddHeader>
    <oddFooter xml:space="preserve">&amp;L………………………………………………………………
Miejscowość i data&amp;R……………………………………………………………………………….
Podpis z pieczątką imienną lub podpis czytelny osoby uprawnionej do reprezentowania Wykonawcy      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14"/>
  <sheetViews>
    <sheetView zoomScale="60" zoomScaleNormal="60" zoomScalePageLayoutView="50" workbookViewId="0">
      <selection activeCell="K1" sqref="K1:O1"/>
    </sheetView>
  </sheetViews>
  <sheetFormatPr defaultRowHeight="15" x14ac:dyDescent="0.25"/>
  <cols>
    <col min="1" max="1" width="9.140625" style="11"/>
    <col min="2" max="2" width="8.5703125" style="11" customWidth="1"/>
    <col min="3" max="4" width="15.5703125" style="11" customWidth="1"/>
    <col min="5" max="5" width="33.28515625" style="11" customWidth="1"/>
    <col min="6" max="14" width="15.5703125" style="11" customWidth="1"/>
    <col min="15" max="15" width="14.140625" style="11" customWidth="1"/>
    <col min="16" max="16384" width="9.140625" style="11"/>
  </cols>
  <sheetData>
    <row r="1" spans="2:15" ht="45.75" customHeight="1" x14ac:dyDescent="0.25">
      <c r="B1" s="58" t="s">
        <v>246</v>
      </c>
      <c r="C1" s="59"/>
      <c r="D1" s="59"/>
      <c r="E1" s="59"/>
      <c r="F1" s="59"/>
      <c r="G1" s="59"/>
      <c r="H1" s="59"/>
      <c r="I1" s="59"/>
      <c r="J1" s="59"/>
      <c r="K1" s="62" t="s">
        <v>628</v>
      </c>
      <c r="L1" s="62"/>
      <c r="M1" s="62"/>
      <c r="N1" s="62"/>
      <c r="O1" s="62"/>
    </row>
    <row r="2" spans="2:15" ht="15" customHeight="1" x14ac:dyDescent="0.25">
      <c r="B2" s="57" t="s">
        <v>222</v>
      </c>
      <c r="C2" s="57"/>
      <c r="D2" s="57"/>
      <c r="E2" s="57"/>
      <c r="F2" s="12"/>
      <c r="G2" s="12"/>
      <c r="H2" s="12"/>
      <c r="I2" s="13"/>
      <c r="J2" s="13"/>
    </row>
    <row r="3" spans="2:15" x14ac:dyDescent="0.25">
      <c r="B3" s="57"/>
      <c r="C3" s="57"/>
      <c r="D3" s="57"/>
      <c r="E3" s="57"/>
      <c r="F3" s="12"/>
      <c r="G3" s="12"/>
      <c r="H3" s="12"/>
      <c r="I3" s="13"/>
      <c r="J3" s="13"/>
    </row>
    <row r="4" spans="2:15" x14ac:dyDescent="0.25">
      <c r="B4" s="57"/>
      <c r="C4" s="57"/>
      <c r="D4" s="57"/>
      <c r="E4" s="57"/>
    </row>
    <row r="5" spans="2:15" ht="15" customHeight="1" x14ac:dyDescent="0.25">
      <c r="B5" s="57"/>
      <c r="C5" s="57"/>
      <c r="D5" s="57"/>
      <c r="E5" s="57"/>
    </row>
    <row r="6" spans="2:15" x14ac:dyDescent="0.25">
      <c r="B6" s="57"/>
      <c r="C6" s="57"/>
      <c r="D6" s="57"/>
      <c r="E6" s="57"/>
    </row>
    <row r="7" spans="2:15" ht="15.75" thickBot="1" x14ac:dyDescent="0.3"/>
    <row r="8" spans="2:15" ht="33" customHeight="1" thickTop="1" thickBot="1" x14ac:dyDescent="0.3">
      <c r="B8" s="51" t="s">
        <v>238</v>
      </c>
      <c r="C8" s="52"/>
      <c r="D8" s="53"/>
      <c r="E8" s="49" t="s">
        <v>247</v>
      </c>
      <c r="F8" s="50"/>
      <c r="G8" s="50"/>
      <c r="H8" s="50"/>
      <c r="I8" s="50"/>
      <c r="J8" s="50"/>
      <c r="K8" s="50"/>
      <c r="L8" s="50"/>
      <c r="M8" s="50"/>
      <c r="N8" s="50"/>
      <c r="O8" s="50"/>
    </row>
    <row r="9" spans="2:15" ht="16.5" thickTop="1" thickBot="1" x14ac:dyDescent="0.3">
      <c r="B9" s="6" t="s">
        <v>223</v>
      </c>
      <c r="C9" s="6" t="s">
        <v>224</v>
      </c>
      <c r="D9" s="6" t="s">
        <v>225</v>
      </c>
      <c r="E9" s="6" t="s">
        <v>226</v>
      </c>
      <c r="F9" s="6" t="s">
        <v>227</v>
      </c>
      <c r="G9" s="6" t="s">
        <v>228</v>
      </c>
      <c r="H9" s="6" t="s">
        <v>229</v>
      </c>
      <c r="I9" s="6" t="s">
        <v>230</v>
      </c>
      <c r="J9" s="6" t="s">
        <v>231</v>
      </c>
      <c r="K9" s="6" t="s">
        <v>232</v>
      </c>
      <c r="L9" s="6" t="s">
        <v>233</v>
      </c>
      <c r="M9" s="6" t="s">
        <v>234</v>
      </c>
      <c r="N9" s="7" t="s">
        <v>235</v>
      </c>
      <c r="O9" s="7" t="s">
        <v>236</v>
      </c>
    </row>
    <row r="10" spans="2:15" ht="78" thickTop="1" thickBot="1" x14ac:dyDescent="0.3">
      <c r="B10" s="6" t="s">
        <v>59</v>
      </c>
      <c r="C10" s="8" t="s">
        <v>108</v>
      </c>
      <c r="D10" s="8" t="s">
        <v>138</v>
      </c>
      <c r="E10" s="8" t="s">
        <v>139</v>
      </c>
      <c r="F10" s="9" t="s">
        <v>187</v>
      </c>
      <c r="G10" s="9" t="s">
        <v>188</v>
      </c>
      <c r="H10" s="10" t="s">
        <v>189</v>
      </c>
      <c r="I10" s="10" t="s">
        <v>136</v>
      </c>
      <c r="J10" s="4" t="s">
        <v>190</v>
      </c>
      <c r="K10" s="4" t="s">
        <v>218</v>
      </c>
      <c r="L10" s="4" t="s">
        <v>219</v>
      </c>
      <c r="M10" s="4" t="s">
        <v>220</v>
      </c>
      <c r="N10" s="4" t="s">
        <v>221</v>
      </c>
      <c r="O10" s="5" t="s">
        <v>244</v>
      </c>
    </row>
    <row r="11" spans="2:15" ht="60.75" thickTop="1" x14ac:dyDescent="0.25">
      <c r="B11" s="3" t="s">
        <v>60</v>
      </c>
      <c r="C11" s="15" t="s">
        <v>248</v>
      </c>
      <c r="D11" s="15" t="s">
        <v>3</v>
      </c>
      <c r="E11" s="15" t="s">
        <v>249</v>
      </c>
      <c r="F11" s="15" t="s">
        <v>10</v>
      </c>
      <c r="G11" s="16">
        <v>150</v>
      </c>
      <c r="H11" s="17">
        <v>70</v>
      </c>
      <c r="I11" s="1" t="s">
        <v>137</v>
      </c>
      <c r="J11" s="2">
        <v>3</v>
      </c>
      <c r="K11" s="18"/>
      <c r="L11" s="34"/>
      <c r="M11" s="35"/>
      <c r="N11" s="34">
        <f>L11*J11</f>
        <v>0</v>
      </c>
      <c r="O11" s="34">
        <f>ROUND((N11+ROUND((N11*M11),2)),2)</f>
        <v>0</v>
      </c>
    </row>
    <row r="12" spans="2:15" ht="75" x14ac:dyDescent="0.25">
      <c r="B12" s="3" t="s">
        <v>61</v>
      </c>
      <c r="C12" s="15" t="s">
        <v>248</v>
      </c>
      <c r="D12" s="15" t="s">
        <v>250</v>
      </c>
      <c r="E12" s="15" t="s">
        <v>251</v>
      </c>
      <c r="F12" s="15" t="s">
        <v>15</v>
      </c>
      <c r="G12" s="16">
        <v>135</v>
      </c>
      <c r="H12" s="17">
        <v>560</v>
      </c>
      <c r="I12" s="1" t="s">
        <v>137</v>
      </c>
      <c r="J12" s="2">
        <v>2</v>
      </c>
      <c r="K12" s="19"/>
      <c r="L12" s="32"/>
      <c r="M12" s="33"/>
      <c r="N12" s="32">
        <f t="shared" ref="N12:N29" si="0">L12*J12</f>
        <v>0</v>
      </c>
      <c r="O12" s="32">
        <f t="shared" ref="O12:O29" si="1">ROUND((N12+ROUND((N12*M12),2)),2)</f>
        <v>0</v>
      </c>
    </row>
    <row r="13" spans="2:15" ht="150" x14ac:dyDescent="0.25">
      <c r="B13" s="3" t="s">
        <v>57</v>
      </c>
      <c r="C13" s="15" t="s">
        <v>248</v>
      </c>
      <c r="D13" s="15" t="s">
        <v>252</v>
      </c>
      <c r="E13" s="15" t="s">
        <v>253</v>
      </c>
      <c r="F13" s="15" t="s">
        <v>9</v>
      </c>
      <c r="G13" s="16">
        <v>150</v>
      </c>
      <c r="H13" s="17">
        <v>330</v>
      </c>
      <c r="I13" s="1" t="s">
        <v>137</v>
      </c>
      <c r="J13" s="2">
        <v>3</v>
      </c>
      <c r="K13" s="19"/>
      <c r="L13" s="32"/>
      <c r="M13" s="33"/>
      <c r="N13" s="32">
        <f t="shared" si="0"/>
        <v>0</v>
      </c>
      <c r="O13" s="32">
        <f t="shared" si="1"/>
        <v>0</v>
      </c>
    </row>
    <row r="14" spans="2:15" ht="120" x14ac:dyDescent="0.25">
      <c r="B14" s="3" t="s">
        <v>62</v>
      </c>
      <c r="C14" s="15" t="s">
        <v>248</v>
      </c>
      <c r="D14" s="15" t="s">
        <v>252</v>
      </c>
      <c r="E14" s="15" t="s">
        <v>254</v>
      </c>
      <c r="F14" s="15" t="s">
        <v>9</v>
      </c>
      <c r="G14" s="16">
        <v>180</v>
      </c>
      <c r="H14" s="17">
        <v>435</v>
      </c>
      <c r="I14" s="1" t="s">
        <v>137</v>
      </c>
      <c r="J14" s="2">
        <v>90</v>
      </c>
      <c r="K14" s="19"/>
      <c r="L14" s="32"/>
      <c r="M14" s="33"/>
      <c r="N14" s="32">
        <f t="shared" si="0"/>
        <v>0</v>
      </c>
      <c r="O14" s="32">
        <f t="shared" si="1"/>
        <v>0</v>
      </c>
    </row>
    <row r="15" spans="2:15" ht="165" x14ac:dyDescent="0.25">
      <c r="B15" s="3" t="s">
        <v>63</v>
      </c>
      <c r="C15" s="15" t="s">
        <v>255</v>
      </c>
      <c r="D15" s="15" t="s">
        <v>256</v>
      </c>
      <c r="E15" s="15" t="s">
        <v>257</v>
      </c>
      <c r="F15" s="15" t="s">
        <v>258</v>
      </c>
      <c r="G15" s="16">
        <v>150</v>
      </c>
      <c r="H15" s="17">
        <v>120</v>
      </c>
      <c r="I15" s="1" t="s">
        <v>137</v>
      </c>
      <c r="J15" s="2">
        <v>6</v>
      </c>
      <c r="K15" s="19"/>
      <c r="L15" s="32"/>
      <c r="M15" s="33"/>
      <c r="N15" s="32">
        <f t="shared" si="0"/>
        <v>0</v>
      </c>
      <c r="O15" s="32">
        <f t="shared" si="1"/>
        <v>0</v>
      </c>
    </row>
    <row r="16" spans="2:15" ht="60" x14ac:dyDescent="0.25">
      <c r="B16" s="3" t="s">
        <v>64</v>
      </c>
      <c r="C16" s="15" t="s">
        <v>248</v>
      </c>
      <c r="D16" s="15" t="s">
        <v>259</v>
      </c>
      <c r="E16" s="15" t="s">
        <v>260</v>
      </c>
      <c r="F16" s="15" t="s">
        <v>261</v>
      </c>
      <c r="G16" s="16">
        <v>150</v>
      </c>
      <c r="H16" s="17">
        <v>350</v>
      </c>
      <c r="I16" s="1" t="s">
        <v>137</v>
      </c>
      <c r="J16" s="2">
        <v>2</v>
      </c>
      <c r="K16" s="19"/>
      <c r="L16" s="32"/>
      <c r="M16" s="33"/>
      <c r="N16" s="32">
        <f t="shared" si="0"/>
        <v>0</v>
      </c>
      <c r="O16" s="32">
        <f t="shared" si="1"/>
        <v>0</v>
      </c>
    </row>
    <row r="17" spans="2:15" ht="165" x14ac:dyDescent="0.25">
      <c r="B17" s="3" t="s">
        <v>65</v>
      </c>
      <c r="C17" s="15" t="s">
        <v>248</v>
      </c>
      <c r="D17" s="15" t="s">
        <v>262</v>
      </c>
      <c r="E17" s="15" t="s">
        <v>263</v>
      </c>
      <c r="F17" s="15" t="s">
        <v>258</v>
      </c>
      <c r="G17" s="16">
        <v>150</v>
      </c>
      <c r="H17" s="17">
        <v>250</v>
      </c>
      <c r="I17" s="1" t="s">
        <v>137</v>
      </c>
      <c r="J17" s="2">
        <v>2</v>
      </c>
      <c r="K17" s="19"/>
      <c r="L17" s="32"/>
      <c r="M17" s="33"/>
      <c r="N17" s="32">
        <f t="shared" si="0"/>
        <v>0</v>
      </c>
      <c r="O17" s="32">
        <f t="shared" si="1"/>
        <v>0</v>
      </c>
    </row>
    <row r="18" spans="2:15" ht="165" x14ac:dyDescent="0.25">
      <c r="B18" s="3" t="s">
        <v>66</v>
      </c>
      <c r="C18" s="15" t="s">
        <v>255</v>
      </c>
      <c r="D18" s="15" t="s">
        <v>264</v>
      </c>
      <c r="E18" s="15" t="s">
        <v>265</v>
      </c>
      <c r="F18" s="15" t="s">
        <v>258</v>
      </c>
      <c r="G18" s="16">
        <v>150</v>
      </c>
      <c r="H18" s="17">
        <v>90</v>
      </c>
      <c r="I18" s="1" t="s">
        <v>137</v>
      </c>
      <c r="J18" s="2">
        <v>8</v>
      </c>
      <c r="K18" s="19"/>
      <c r="L18" s="32"/>
      <c r="M18" s="33"/>
      <c r="N18" s="32">
        <f t="shared" si="0"/>
        <v>0</v>
      </c>
      <c r="O18" s="32">
        <f t="shared" si="1"/>
        <v>0</v>
      </c>
    </row>
    <row r="19" spans="2:15" ht="210" x14ac:dyDescent="0.25">
      <c r="B19" s="3" t="s">
        <v>67</v>
      </c>
      <c r="C19" s="15" t="s">
        <v>266</v>
      </c>
      <c r="D19" s="15" t="s">
        <v>267</v>
      </c>
      <c r="E19" s="15" t="s">
        <v>268</v>
      </c>
      <c r="F19" s="15" t="s">
        <v>9</v>
      </c>
      <c r="G19" s="16">
        <v>150</v>
      </c>
      <c r="H19" s="17">
        <v>300</v>
      </c>
      <c r="I19" s="1" t="s">
        <v>137</v>
      </c>
      <c r="J19" s="2">
        <v>3</v>
      </c>
      <c r="K19" s="19"/>
      <c r="L19" s="32"/>
      <c r="M19" s="33"/>
      <c r="N19" s="32">
        <f t="shared" si="0"/>
        <v>0</v>
      </c>
      <c r="O19" s="32">
        <f t="shared" si="1"/>
        <v>0</v>
      </c>
    </row>
    <row r="20" spans="2:15" ht="195" x14ac:dyDescent="0.25">
      <c r="B20" s="3" t="s">
        <v>68</v>
      </c>
      <c r="C20" s="15" t="s">
        <v>248</v>
      </c>
      <c r="D20" s="15" t="s">
        <v>269</v>
      </c>
      <c r="E20" s="15" t="s">
        <v>270</v>
      </c>
      <c r="F20" s="15" t="s">
        <v>5</v>
      </c>
      <c r="G20" s="16">
        <v>160</v>
      </c>
      <c r="H20" s="17">
        <v>400</v>
      </c>
      <c r="I20" s="1" t="s">
        <v>137</v>
      </c>
      <c r="J20" s="2">
        <v>1</v>
      </c>
      <c r="K20" s="19"/>
      <c r="L20" s="32"/>
      <c r="M20" s="33"/>
      <c r="N20" s="32">
        <f t="shared" si="0"/>
        <v>0</v>
      </c>
      <c r="O20" s="32">
        <f t="shared" si="1"/>
        <v>0</v>
      </c>
    </row>
    <row r="21" spans="2:15" ht="75" x14ac:dyDescent="0.25">
      <c r="B21" s="3" t="s">
        <v>69</v>
      </c>
      <c r="C21" s="15" t="s">
        <v>271</v>
      </c>
      <c r="D21" s="15" t="s">
        <v>7</v>
      </c>
      <c r="E21" s="15" t="s">
        <v>272</v>
      </c>
      <c r="F21" s="15" t="s">
        <v>273</v>
      </c>
      <c r="G21" s="16">
        <v>150</v>
      </c>
      <c r="H21" s="17">
        <v>120</v>
      </c>
      <c r="I21" s="1" t="s">
        <v>137</v>
      </c>
      <c r="J21" s="2">
        <v>8</v>
      </c>
      <c r="K21" s="19"/>
      <c r="L21" s="32"/>
      <c r="M21" s="33"/>
      <c r="N21" s="32">
        <f t="shared" si="0"/>
        <v>0</v>
      </c>
      <c r="O21" s="32">
        <f t="shared" si="1"/>
        <v>0</v>
      </c>
    </row>
    <row r="22" spans="2:15" ht="75" x14ac:dyDescent="0.25">
      <c r="B22" s="3" t="s">
        <v>70</v>
      </c>
      <c r="C22" s="15" t="s">
        <v>248</v>
      </c>
      <c r="D22" s="15" t="s">
        <v>274</v>
      </c>
      <c r="E22" s="15" t="s">
        <v>275</v>
      </c>
      <c r="F22" s="15" t="s">
        <v>276</v>
      </c>
      <c r="G22" s="16">
        <v>280</v>
      </c>
      <c r="H22" s="17">
        <v>60</v>
      </c>
      <c r="I22" s="1" t="s">
        <v>137</v>
      </c>
      <c r="J22" s="2">
        <v>2</v>
      </c>
      <c r="K22" s="19"/>
      <c r="L22" s="32"/>
      <c r="M22" s="33"/>
      <c r="N22" s="32">
        <f t="shared" si="0"/>
        <v>0</v>
      </c>
      <c r="O22" s="32">
        <f t="shared" si="1"/>
        <v>0</v>
      </c>
    </row>
    <row r="23" spans="2:15" ht="75" x14ac:dyDescent="0.25">
      <c r="B23" s="3" t="s">
        <v>71</v>
      </c>
      <c r="C23" s="15" t="s">
        <v>248</v>
      </c>
      <c r="D23" s="15" t="s">
        <v>274</v>
      </c>
      <c r="E23" s="15" t="s">
        <v>275</v>
      </c>
      <c r="F23" s="15" t="s">
        <v>8</v>
      </c>
      <c r="G23" s="16">
        <v>280</v>
      </c>
      <c r="H23" s="17">
        <v>60</v>
      </c>
      <c r="I23" s="1" t="s">
        <v>137</v>
      </c>
      <c r="J23" s="2">
        <v>2</v>
      </c>
      <c r="K23" s="19"/>
      <c r="L23" s="32"/>
      <c r="M23" s="33"/>
      <c r="N23" s="32">
        <f t="shared" si="0"/>
        <v>0</v>
      </c>
      <c r="O23" s="32">
        <f t="shared" si="1"/>
        <v>0</v>
      </c>
    </row>
    <row r="24" spans="2:15" ht="165" x14ac:dyDescent="0.25">
      <c r="B24" s="3" t="s">
        <v>72</v>
      </c>
      <c r="C24" s="15" t="s">
        <v>248</v>
      </c>
      <c r="D24" s="15" t="s">
        <v>7</v>
      </c>
      <c r="E24" s="15" t="s">
        <v>277</v>
      </c>
      <c r="F24" s="15" t="s">
        <v>6</v>
      </c>
      <c r="G24" s="16">
        <v>160</v>
      </c>
      <c r="H24" s="17">
        <v>90</v>
      </c>
      <c r="I24" s="1" t="s">
        <v>137</v>
      </c>
      <c r="J24" s="2">
        <v>20</v>
      </c>
      <c r="K24" s="19"/>
      <c r="L24" s="32"/>
      <c r="M24" s="33"/>
      <c r="N24" s="32">
        <f t="shared" si="0"/>
        <v>0</v>
      </c>
      <c r="O24" s="32">
        <f t="shared" si="1"/>
        <v>0</v>
      </c>
    </row>
    <row r="25" spans="2:15" ht="150" x14ac:dyDescent="0.25">
      <c r="B25" s="3" t="s">
        <v>73</v>
      </c>
      <c r="C25" s="15" t="s">
        <v>248</v>
      </c>
      <c r="D25" s="15" t="s">
        <v>252</v>
      </c>
      <c r="E25" s="15" t="s">
        <v>278</v>
      </c>
      <c r="F25" s="15" t="s">
        <v>6</v>
      </c>
      <c r="G25" s="16">
        <v>150</v>
      </c>
      <c r="H25" s="17">
        <v>320</v>
      </c>
      <c r="I25" s="1" t="s">
        <v>137</v>
      </c>
      <c r="J25" s="2">
        <v>3</v>
      </c>
      <c r="K25" s="19"/>
      <c r="L25" s="32"/>
      <c r="M25" s="33"/>
      <c r="N25" s="32">
        <f t="shared" si="0"/>
        <v>0</v>
      </c>
      <c r="O25" s="32">
        <f t="shared" si="1"/>
        <v>0</v>
      </c>
    </row>
    <row r="26" spans="2:15" ht="75" x14ac:dyDescent="0.25">
      <c r="B26" s="3" t="s">
        <v>74</v>
      </c>
      <c r="C26" s="15" t="s">
        <v>248</v>
      </c>
      <c r="D26" s="15" t="s">
        <v>7</v>
      </c>
      <c r="E26" s="15" t="s">
        <v>279</v>
      </c>
      <c r="F26" s="15" t="s">
        <v>6</v>
      </c>
      <c r="G26" s="16">
        <v>150</v>
      </c>
      <c r="H26" s="17">
        <v>120</v>
      </c>
      <c r="I26" s="1" t="s">
        <v>137</v>
      </c>
      <c r="J26" s="2">
        <v>16</v>
      </c>
      <c r="K26" s="19"/>
      <c r="L26" s="32"/>
      <c r="M26" s="33"/>
      <c r="N26" s="32">
        <f t="shared" si="0"/>
        <v>0</v>
      </c>
      <c r="O26" s="32">
        <f t="shared" si="1"/>
        <v>0</v>
      </c>
    </row>
    <row r="27" spans="2:15" ht="135" x14ac:dyDescent="0.25">
      <c r="B27" s="3" t="s">
        <v>75</v>
      </c>
      <c r="C27" s="15" t="s">
        <v>248</v>
      </c>
      <c r="D27" s="15" t="s">
        <v>280</v>
      </c>
      <c r="E27" s="15" t="s">
        <v>281</v>
      </c>
      <c r="F27" s="15" t="s">
        <v>6</v>
      </c>
      <c r="G27" s="16">
        <v>110</v>
      </c>
      <c r="H27" s="17">
        <v>180</v>
      </c>
      <c r="I27" s="1" t="s">
        <v>137</v>
      </c>
      <c r="J27" s="2">
        <v>5</v>
      </c>
      <c r="K27" s="19"/>
      <c r="L27" s="32"/>
      <c r="M27" s="33"/>
      <c r="N27" s="32">
        <f t="shared" si="0"/>
        <v>0</v>
      </c>
      <c r="O27" s="32">
        <f t="shared" si="1"/>
        <v>0</v>
      </c>
    </row>
    <row r="28" spans="2:15" ht="150" x14ac:dyDescent="0.25">
      <c r="B28" s="3" t="s">
        <v>76</v>
      </c>
      <c r="C28" s="15" t="s">
        <v>248</v>
      </c>
      <c r="D28" s="15" t="s">
        <v>252</v>
      </c>
      <c r="E28" s="15" t="s">
        <v>282</v>
      </c>
      <c r="F28" s="15" t="s">
        <v>283</v>
      </c>
      <c r="G28" s="16">
        <v>150</v>
      </c>
      <c r="H28" s="17">
        <v>180</v>
      </c>
      <c r="I28" s="1" t="s">
        <v>137</v>
      </c>
      <c r="J28" s="2">
        <v>2</v>
      </c>
      <c r="K28" s="19"/>
      <c r="L28" s="32"/>
      <c r="M28" s="33"/>
      <c r="N28" s="32">
        <f t="shared" si="0"/>
        <v>0</v>
      </c>
      <c r="O28" s="32">
        <f t="shared" si="1"/>
        <v>0</v>
      </c>
    </row>
    <row r="29" spans="2:15" ht="195.75" thickBot="1" x14ac:dyDescent="0.3">
      <c r="B29" s="3" t="s">
        <v>77</v>
      </c>
      <c r="C29" s="15" t="s">
        <v>248</v>
      </c>
      <c r="D29" s="15" t="s">
        <v>3</v>
      </c>
      <c r="E29" s="15" t="s">
        <v>284</v>
      </c>
      <c r="F29" s="15" t="s">
        <v>9</v>
      </c>
      <c r="G29" s="16">
        <v>150</v>
      </c>
      <c r="H29" s="17">
        <v>120</v>
      </c>
      <c r="I29" s="1" t="s">
        <v>137</v>
      </c>
      <c r="J29" s="2">
        <v>16</v>
      </c>
      <c r="K29" s="19"/>
      <c r="L29" s="32"/>
      <c r="M29" s="33"/>
      <c r="N29" s="32">
        <f t="shared" si="0"/>
        <v>0</v>
      </c>
      <c r="O29" s="32">
        <f t="shared" si="1"/>
        <v>0</v>
      </c>
    </row>
    <row r="30" spans="2:15" s="14" customFormat="1" ht="38.25" customHeight="1" thickTop="1" thickBot="1" x14ac:dyDescent="0.3">
      <c r="B30" s="46" t="s">
        <v>629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8"/>
      <c r="N30" s="25">
        <f>SUM(N11:N29)</f>
        <v>0</v>
      </c>
      <c r="O30" s="25">
        <f>SUM(O11:O29)</f>
        <v>0</v>
      </c>
    </row>
    <row r="31" spans="2:15" ht="33" customHeight="1" thickTop="1" thickBot="1" x14ac:dyDescent="0.3">
      <c r="B31" s="54" t="s">
        <v>239</v>
      </c>
      <c r="C31" s="55"/>
      <c r="D31" s="56"/>
      <c r="E31" s="49" t="s">
        <v>247</v>
      </c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2:15" ht="16.5" thickTop="1" thickBot="1" x14ac:dyDescent="0.3">
      <c r="B32" s="6" t="s">
        <v>223</v>
      </c>
      <c r="C32" s="6" t="s">
        <v>224</v>
      </c>
      <c r="D32" s="6" t="s">
        <v>225</v>
      </c>
      <c r="E32" s="6" t="s">
        <v>226</v>
      </c>
      <c r="F32" s="6" t="s">
        <v>227</v>
      </c>
      <c r="G32" s="6" t="s">
        <v>228</v>
      </c>
      <c r="H32" s="6" t="s">
        <v>229</v>
      </c>
      <c r="I32" s="6" t="s">
        <v>230</v>
      </c>
      <c r="J32" s="6" t="s">
        <v>231</v>
      </c>
      <c r="K32" s="6" t="s">
        <v>232</v>
      </c>
      <c r="L32" s="6" t="s">
        <v>233</v>
      </c>
      <c r="M32" s="6" t="s">
        <v>234</v>
      </c>
      <c r="N32" s="7" t="s">
        <v>235</v>
      </c>
      <c r="O32" s="7" t="s">
        <v>236</v>
      </c>
    </row>
    <row r="33" spans="2:15" ht="78" thickTop="1" thickBot="1" x14ac:dyDescent="0.3">
      <c r="B33" s="6" t="s">
        <v>59</v>
      </c>
      <c r="C33" s="8" t="s">
        <v>108</v>
      </c>
      <c r="D33" s="8" t="s">
        <v>138</v>
      </c>
      <c r="E33" s="8" t="s">
        <v>139</v>
      </c>
      <c r="F33" s="9" t="s">
        <v>187</v>
      </c>
      <c r="G33" s="9" t="s">
        <v>188</v>
      </c>
      <c r="H33" s="10" t="s">
        <v>189</v>
      </c>
      <c r="I33" s="10" t="s">
        <v>136</v>
      </c>
      <c r="J33" s="4" t="s">
        <v>190</v>
      </c>
      <c r="K33" s="4" t="s">
        <v>218</v>
      </c>
      <c r="L33" s="4" t="s">
        <v>219</v>
      </c>
      <c r="M33" s="4" t="s">
        <v>220</v>
      </c>
      <c r="N33" s="4" t="s">
        <v>221</v>
      </c>
      <c r="O33" s="5" t="s">
        <v>244</v>
      </c>
    </row>
    <row r="34" spans="2:15" ht="105.75" thickTop="1" x14ac:dyDescent="0.25">
      <c r="B34" s="27" t="s">
        <v>60</v>
      </c>
      <c r="C34" s="28" t="s">
        <v>285</v>
      </c>
      <c r="D34" s="28" t="s">
        <v>286</v>
      </c>
      <c r="E34" s="28" t="s">
        <v>287</v>
      </c>
      <c r="F34" s="28" t="s">
        <v>5</v>
      </c>
      <c r="G34" s="29">
        <v>150</v>
      </c>
      <c r="H34" s="29">
        <v>120</v>
      </c>
      <c r="I34" s="30" t="s">
        <v>137</v>
      </c>
      <c r="J34" s="30">
        <v>2</v>
      </c>
      <c r="K34" s="18"/>
      <c r="L34" s="34"/>
      <c r="M34" s="35"/>
      <c r="N34" s="34">
        <f t="shared" ref="N34:N50" si="2">L34*J34</f>
        <v>0</v>
      </c>
      <c r="O34" s="34">
        <f t="shared" ref="O34:O50" si="3">ROUND((N34+ROUND((N34*M34),2)),2)</f>
        <v>0</v>
      </c>
    </row>
    <row r="35" spans="2:15" ht="75" x14ac:dyDescent="0.25">
      <c r="B35" s="31" t="s">
        <v>61</v>
      </c>
      <c r="C35" s="38" t="s">
        <v>288</v>
      </c>
      <c r="D35" s="38" t="s">
        <v>289</v>
      </c>
      <c r="E35" s="38" t="s">
        <v>290</v>
      </c>
      <c r="F35" s="38" t="s">
        <v>291</v>
      </c>
      <c r="G35" s="39">
        <v>140</v>
      </c>
      <c r="H35" s="39">
        <v>280</v>
      </c>
      <c r="I35" s="1" t="s">
        <v>137</v>
      </c>
      <c r="J35" s="1">
        <v>2</v>
      </c>
      <c r="K35" s="40"/>
      <c r="L35" s="41"/>
      <c r="M35" s="42"/>
      <c r="N35" s="41">
        <f t="shared" si="2"/>
        <v>0</v>
      </c>
      <c r="O35" s="41">
        <f t="shared" si="3"/>
        <v>0</v>
      </c>
    </row>
    <row r="36" spans="2:15" ht="75" x14ac:dyDescent="0.25">
      <c r="B36" s="31" t="s">
        <v>57</v>
      </c>
      <c r="C36" s="38" t="s">
        <v>292</v>
      </c>
      <c r="D36" s="38" t="s">
        <v>293</v>
      </c>
      <c r="E36" s="38" t="s">
        <v>294</v>
      </c>
      <c r="F36" s="38" t="s">
        <v>295</v>
      </c>
      <c r="G36" s="39">
        <v>150</v>
      </c>
      <c r="H36" s="39">
        <v>300</v>
      </c>
      <c r="I36" s="1" t="s">
        <v>137</v>
      </c>
      <c r="J36" s="1">
        <v>1</v>
      </c>
      <c r="K36" s="40"/>
      <c r="L36" s="41"/>
      <c r="M36" s="42"/>
      <c r="N36" s="41">
        <f t="shared" si="2"/>
        <v>0</v>
      </c>
      <c r="O36" s="41">
        <f t="shared" si="3"/>
        <v>0</v>
      </c>
    </row>
    <row r="37" spans="2:15" ht="120" x14ac:dyDescent="0.25">
      <c r="B37" s="31" t="s">
        <v>62</v>
      </c>
      <c r="C37" s="38" t="s">
        <v>296</v>
      </c>
      <c r="D37" s="38" t="s">
        <v>297</v>
      </c>
      <c r="E37" s="38" t="s">
        <v>298</v>
      </c>
      <c r="F37" s="38" t="s">
        <v>291</v>
      </c>
      <c r="G37" s="39">
        <v>150</v>
      </c>
      <c r="H37" s="39">
        <v>300</v>
      </c>
      <c r="I37" s="1" t="s">
        <v>137</v>
      </c>
      <c r="J37" s="1">
        <v>2</v>
      </c>
      <c r="K37" s="40"/>
      <c r="L37" s="41"/>
      <c r="M37" s="42"/>
      <c r="N37" s="41">
        <f t="shared" si="2"/>
        <v>0</v>
      </c>
      <c r="O37" s="41">
        <f t="shared" si="3"/>
        <v>0</v>
      </c>
    </row>
    <row r="38" spans="2:15" ht="60" x14ac:dyDescent="0.25">
      <c r="B38" s="31" t="s">
        <v>63</v>
      </c>
      <c r="C38" s="38" t="s">
        <v>285</v>
      </c>
      <c r="D38" s="38" t="s">
        <v>286</v>
      </c>
      <c r="E38" s="38" t="s">
        <v>299</v>
      </c>
      <c r="F38" s="38" t="s">
        <v>14</v>
      </c>
      <c r="G38" s="39">
        <v>150</v>
      </c>
      <c r="H38" s="39">
        <v>30</v>
      </c>
      <c r="I38" s="1" t="s">
        <v>137</v>
      </c>
      <c r="J38" s="1">
        <v>2</v>
      </c>
      <c r="K38" s="40"/>
      <c r="L38" s="41"/>
      <c r="M38" s="42"/>
      <c r="N38" s="41">
        <f t="shared" si="2"/>
        <v>0</v>
      </c>
      <c r="O38" s="41">
        <f t="shared" si="3"/>
        <v>0</v>
      </c>
    </row>
    <row r="39" spans="2:15" ht="60" x14ac:dyDescent="0.25">
      <c r="B39" s="31" t="s">
        <v>64</v>
      </c>
      <c r="C39" s="38" t="s">
        <v>248</v>
      </c>
      <c r="D39" s="38" t="s">
        <v>34</v>
      </c>
      <c r="E39" s="38" t="s">
        <v>300</v>
      </c>
      <c r="F39" s="38" t="s">
        <v>301</v>
      </c>
      <c r="G39" s="39">
        <v>160</v>
      </c>
      <c r="H39" s="39">
        <v>320</v>
      </c>
      <c r="I39" s="1" t="s">
        <v>137</v>
      </c>
      <c r="J39" s="1">
        <v>32</v>
      </c>
      <c r="K39" s="40"/>
      <c r="L39" s="41"/>
      <c r="M39" s="42"/>
      <c r="N39" s="41">
        <f t="shared" si="2"/>
        <v>0</v>
      </c>
      <c r="O39" s="41">
        <f t="shared" si="3"/>
        <v>0</v>
      </c>
    </row>
    <row r="40" spans="2:15" ht="75" x14ac:dyDescent="0.25">
      <c r="B40" s="31" t="s">
        <v>65</v>
      </c>
      <c r="C40" s="38" t="s">
        <v>302</v>
      </c>
      <c r="D40" s="38" t="s">
        <v>303</v>
      </c>
      <c r="E40" s="38" t="s">
        <v>304</v>
      </c>
      <c r="F40" s="38" t="s">
        <v>305</v>
      </c>
      <c r="G40" s="39">
        <v>150</v>
      </c>
      <c r="H40" s="39">
        <v>1030</v>
      </c>
      <c r="I40" s="1" t="s">
        <v>137</v>
      </c>
      <c r="J40" s="1">
        <v>2</v>
      </c>
      <c r="K40" s="40"/>
      <c r="L40" s="41"/>
      <c r="M40" s="42"/>
      <c r="N40" s="41">
        <f t="shared" si="2"/>
        <v>0</v>
      </c>
      <c r="O40" s="41">
        <f t="shared" si="3"/>
        <v>0</v>
      </c>
    </row>
    <row r="41" spans="2:15" ht="60" x14ac:dyDescent="0.25">
      <c r="B41" s="31" t="s">
        <v>66</v>
      </c>
      <c r="C41" s="38" t="s">
        <v>248</v>
      </c>
      <c r="D41" s="38" t="s">
        <v>306</v>
      </c>
      <c r="E41" s="38" t="s">
        <v>307</v>
      </c>
      <c r="F41" s="38" t="s">
        <v>308</v>
      </c>
      <c r="G41" s="39">
        <v>150</v>
      </c>
      <c r="H41" s="39">
        <v>350</v>
      </c>
      <c r="I41" s="1" t="s">
        <v>137</v>
      </c>
      <c r="J41" s="1">
        <v>4</v>
      </c>
      <c r="K41" s="40"/>
      <c r="L41" s="41"/>
      <c r="M41" s="42"/>
      <c r="N41" s="41">
        <f t="shared" si="2"/>
        <v>0</v>
      </c>
      <c r="O41" s="41">
        <f t="shared" si="3"/>
        <v>0</v>
      </c>
    </row>
    <row r="42" spans="2:15" ht="75" x14ac:dyDescent="0.25">
      <c r="B42" s="31" t="s">
        <v>67</v>
      </c>
      <c r="C42" s="38" t="s">
        <v>248</v>
      </c>
      <c r="D42" s="38" t="s">
        <v>309</v>
      </c>
      <c r="E42" s="38" t="s">
        <v>310</v>
      </c>
      <c r="F42" s="38" t="s">
        <v>311</v>
      </c>
      <c r="G42" s="39">
        <v>150</v>
      </c>
      <c r="H42" s="39">
        <v>350</v>
      </c>
      <c r="I42" s="1" t="s">
        <v>137</v>
      </c>
      <c r="J42" s="1">
        <v>4</v>
      </c>
      <c r="K42" s="40"/>
      <c r="L42" s="41"/>
      <c r="M42" s="42"/>
      <c r="N42" s="41">
        <f t="shared" si="2"/>
        <v>0</v>
      </c>
      <c r="O42" s="41">
        <f t="shared" si="3"/>
        <v>0</v>
      </c>
    </row>
    <row r="43" spans="2:15" ht="75" x14ac:dyDescent="0.25">
      <c r="B43" s="31" t="s">
        <v>68</v>
      </c>
      <c r="C43" s="38" t="s">
        <v>248</v>
      </c>
      <c r="D43" s="38" t="s">
        <v>312</v>
      </c>
      <c r="E43" s="38" t="s">
        <v>313</v>
      </c>
      <c r="F43" s="38" t="s">
        <v>314</v>
      </c>
      <c r="G43" s="39">
        <v>155</v>
      </c>
      <c r="H43" s="39">
        <v>440</v>
      </c>
      <c r="I43" s="1" t="s">
        <v>137</v>
      </c>
      <c r="J43" s="1">
        <v>2</v>
      </c>
      <c r="K43" s="40"/>
      <c r="L43" s="41"/>
      <c r="M43" s="42"/>
      <c r="N43" s="41">
        <f t="shared" si="2"/>
        <v>0</v>
      </c>
      <c r="O43" s="41">
        <f t="shared" si="3"/>
        <v>0</v>
      </c>
    </row>
    <row r="44" spans="2:15" ht="60" x14ac:dyDescent="0.25">
      <c r="B44" s="31" t="s">
        <v>69</v>
      </c>
      <c r="C44" s="38" t="s">
        <v>248</v>
      </c>
      <c r="D44" s="38" t="s">
        <v>315</v>
      </c>
      <c r="E44" s="38" t="s">
        <v>316</v>
      </c>
      <c r="F44" s="38" t="s">
        <v>317</v>
      </c>
      <c r="G44" s="39">
        <v>160</v>
      </c>
      <c r="H44" s="39">
        <v>530</v>
      </c>
      <c r="I44" s="1" t="s">
        <v>137</v>
      </c>
      <c r="J44" s="1">
        <v>2</v>
      </c>
      <c r="K44" s="40"/>
      <c r="L44" s="41"/>
      <c r="M44" s="42"/>
      <c r="N44" s="41">
        <f t="shared" si="2"/>
        <v>0</v>
      </c>
      <c r="O44" s="41">
        <f t="shared" si="3"/>
        <v>0</v>
      </c>
    </row>
    <row r="45" spans="2:15" ht="75" x14ac:dyDescent="0.25">
      <c r="B45" s="31" t="s">
        <v>70</v>
      </c>
      <c r="C45" s="38" t="s">
        <v>255</v>
      </c>
      <c r="D45" s="38" t="s">
        <v>34</v>
      </c>
      <c r="E45" s="38" t="s">
        <v>318</v>
      </c>
      <c r="F45" s="38" t="s">
        <v>258</v>
      </c>
      <c r="G45" s="39">
        <v>150</v>
      </c>
      <c r="H45" s="39">
        <v>450</v>
      </c>
      <c r="I45" s="1" t="s">
        <v>137</v>
      </c>
      <c r="J45" s="1">
        <v>3</v>
      </c>
      <c r="K45" s="40"/>
      <c r="L45" s="41"/>
      <c r="M45" s="42"/>
      <c r="N45" s="41">
        <f t="shared" si="2"/>
        <v>0</v>
      </c>
      <c r="O45" s="41">
        <f t="shared" si="3"/>
        <v>0</v>
      </c>
    </row>
    <row r="46" spans="2:15" ht="90" x14ac:dyDescent="0.25">
      <c r="B46" s="31" t="s">
        <v>71</v>
      </c>
      <c r="C46" s="38" t="s">
        <v>248</v>
      </c>
      <c r="D46" s="38" t="s">
        <v>319</v>
      </c>
      <c r="E46" s="38" t="s">
        <v>320</v>
      </c>
      <c r="F46" s="38" t="s">
        <v>321</v>
      </c>
      <c r="G46" s="39">
        <v>145</v>
      </c>
      <c r="H46" s="39">
        <v>720</v>
      </c>
      <c r="I46" s="1" t="s">
        <v>137</v>
      </c>
      <c r="J46" s="1">
        <v>4</v>
      </c>
      <c r="K46" s="40"/>
      <c r="L46" s="41"/>
      <c r="M46" s="42"/>
      <c r="N46" s="41">
        <f t="shared" si="2"/>
        <v>0</v>
      </c>
      <c r="O46" s="41">
        <f t="shared" si="3"/>
        <v>0</v>
      </c>
    </row>
    <row r="47" spans="2:15" ht="90" x14ac:dyDescent="0.25">
      <c r="B47" s="31" t="s">
        <v>72</v>
      </c>
      <c r="C47" s="38" t="s">
        <v>248</v>
      </c>
      <c r="D47" s="38" t="s">
        <v>319</v>
      </c>
      <c r="E47" s="38" t="s">
        <v>320</v>
      </c>
      <c r="F47" s="38" t="s">
        <v>322</v>
      </c>
      <c r="G47" s="39">
        <v>145</v>
      </c>
      <c r="H47" s="39">
        <v>720</v>
      </c>
      <c r="I47" s="1" t="s">
        <v>137</v>
      </c>
      <c r="J47" s="1">
        <v>4</v>
      </c>
      <c r="K47" s="40"/>
      <c r="L47" s="41"/>
      <c r="M47" s="42"/>
      <c r="N47" s="41">
        <f t="shared" si="2"/>
        <v>0</v>
      </c>
      <c r="O47" s="41">
        <f t="shared" si="3"/>
        <v>0</v>
      </c>
    </row>
    <row r="48" spans="2:15" ht="90" x14ac:dyDescent="0.25">
      <c r="B48" s="31" t="s">
        <v>73</v>
      </c>
      <c r="C48" s="38" t="s">
        <v>248</v>
      </c>
      <c r="D48" s="38" t="s">
        <v>319</v>
      </c>
      <c r="E48" s="38" t="s">
        <v>320</v>
      </c>
      <c r="F48" s="38" t="s">
        <v>323</v>
      </c>
      <c r="G48" s="39">
        <v>145</v>
      </c>
      <c r="H48" s="39">
        <v>720</v>
      </c>
      <c r="I48" s="1" t="s">
        <v>137</v>
      </c>
      <c r="J48" s="1">
        <v>4</v>
      </c>
      <c r="K48" s="40"/>
      <c r="L48" s="41"/>
      <c r="M48" s="42"/>
      <c r="N48" s="41">
        <f t="shared" si="2"/>
        <v>0</v>
      </c>
      <c r="O48" s="41">
        <f t="shared" si="3"/>
        <v>0</v>
      </c>
    </row>
    <row r="49" spans="2:15" ht="90" x14ac:dyDescent="0.25">
      <c r="B49" s="31" t="s">
        <v>74</v>
      </c>
      <c r="C49" s="38" t="s">
        <v>248</v>
      </c>
      <c r="D49" s="38" t="s">
        <v>319</v>
      </c>
      <c r="E49" s="38" t="s">
        <v>320</v>
      </c>
      <c r="F49" s="38" t="s">
        <v>324</v>
      </c>
      <c r="G49" s="39">
        <v>145</v>
      </c>
      <c r="H49" s="39">
        <v>720</v>
      </c>
      <c r="I49" s="1" t="s">
        <v>137</v>
      </c>
      <c r="J49" s="1">
        <v>4</v>
      </c>
      <c r="K49" s="40"/>
      <c r="L49" s="41"/>
      <c r="M49" s="42"/>
      <c r="N49" s="41">
        <f t="shared" si="2"/>
        <v>0</v>
      </c>
      <c r="O49" s="41">
        <f t="shared" si="3"/>
        <v>0</v>
      </c>
    </row>
    <row r="50" spans="2:15" ht="60.75" thickBot="1" x14ac:dyDescent="0.3">
      <c r="B50" s="43" t="s">
        <v>75</v>
      </c>
      <c r="C50" s="38" t="s">
        <v>248</v>
      </c>
      <c r="D50" s="38" t="s">
        <v>325</v>
      </c>
      <c r="E50" s="38" t="s">
        <v>326</v>
      </c>
      <c r="F50" s="38" t="s">
        <v>327</v>
      </c>
      <c r="G50" s="39">
        <v>155</v>
      </c>
      <c r="H50" s="39">
        <v>330</v>
      </c>
      <c r="I50" s="1" t="s">
        <v>137</v>
      </c>
      <c r="J50" s="1">
        <v>5</v>
      </c>
      <c r="K50" s="40"/>
      <c r="L50" s="41"/>
      <c r="M50" s="42"/>
      <c r="N50" s="41">
        <f t="shared" si="2"/>
        <v>0</v>
      </c>
      <c r="O50" s="41">
        <f t="shared" si="3"/>
        <v>0</v>
      </c>
    </row>
    <row r="51" spans="2:15" s="14" customFormat="1" ht="38.25" customHeight="1" thickTop="1" thickBot="1" x14ac:dyDescent="0.3">
      <c r="B51" s="46" t="s">
        <v>621</v>
      </c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8"/>
      <c r="N51" s="25">
        <f>SUM(N34:N50)</f>
        <v>0</v>
      </c>
      <c r="O51" s="26">
        <f>SUM(O34:O50)</f>
        <v>0</v>
      </c>
    </row>
    <row r="52" spans="2:15" ht="33" customHeight="1" thickTop="1" thickBot="1" x14ac:dyDescent="0.3">
      <c r="B52" s="51" t="s">
        <v>240</v>
      </c>
      <c r="C52" s="52"/>
      <c r="D52" s="53"/>
      <c r="E52" s="49" t="s">
        <v>247</v>
      </c>
      <c r="F52" s="50"/>
      <c r="G52" s="50"/>
      <c r="H52" s="50"/>
      <c r="I52" s="50"/>
      <c r="J52" s="50"/>
      <c r="K52" s="50"/>
      <c r="L52" s="50"/>
      <c r="M52" s="50"/>
      <c r="N52" s="50"/>
      <c r="O52" s="50"/>
    </row>
    <row r="53" spans="2:15" ht="16.5" thickTop="1" thickBot="1" x14ac:dyDescent="0.3">
      <c r="B53" s="6" t="s">
        <v>223</v>
      </c>
      <c r="C53" s="6" t="s">
        <v>224</v>
      </c>
      <c r="D53" s="6" t="s">
        <v>225</v>
      </c>
      <c r="E53" s="6" t="s">
        <v>226</v>
      </c>
      <c r="F53" s="6" t="s">
        <v>227</v>
      </c>
      <c r="G53" s="6" t="s">
        <v>228</v>
      </c>
      <c r="H53" s="6" t="s">
        <v>229</v>
      </c>
      <c r="I53" s="6" t="s">
        <v>230</v>
      </c>
      <c r="J53" s="6" t="s">
        <v>231</v>
      </c>
      <c r="K53" s="6" t="s">
        <v>232</v>
      </c>
      <c r="L53" s="6" t="s">
        <v>233</v>
      </c>
      <c r="M53" s="6" t="s">
        <v>234</v>
      </c>
      <c r="N53" s="7" t="s">
        <v>235</v>
      </c>
      <c r="O53" s="7" t="s">
        <v>236</v>
      </c>
    </row>
    <row r="54" spans="2:15" ht="78" thickTop="1" thickBot="1" x14ac:dyDescent="0.3">
      <c r="B54" s="6" t="s">
        <v>59</v>
      </c>
      <c r="C54" s="8" t="s">
        <v>108</v>
      </c>
      <c r="D54" s="8" t="s">
        <v>138</v>
      </c>
      <c r="E54" s="8" t="s">
        <v>139</v>
      </c>
      <c r="F54" s="9" t="s">
        <v>187</v>
      </c>
      <c r="G54" s="9" t="s">
        <v>188</v>
      </c>
      <c r="H54" s="10" t="s">
        <v>189</v>
      </c>
      <c r="I54" s="10" t="s">
        <v>136</v>
      </c>
      <c r="J54" s="4" t="s">
        <v>190</v>
      </c>
      <c r="K54" s="4" t="s">
        <v>218</v>
      </c>
      <c r="L54" s="4" t="s">
        <v>219</v>
      </c>
      <c r="M54" s="4" t="s">
        <v>220</v>
      </c>
      <c r="N54" s="4" t="s">
        <v>221</v>
      </c>
      <c r="O54" s="5" t="s">
        <v>244</v>
      </c>
    </row>
    <row r="55" spans="2:15" ht="75.75" thickTop="1" x14ac:dyDescent="0.25">
      <c r="B55" s="31" t="s">
        <v>60</v>
      </c>
      <c r="C55" s="15" t="s">
        <v>328</v>
      </c>
      <c r="D55" s="15" t="s">
        <v>329</v>
      </c>
      <c r="E55" s="15" t="s">
        <v>330</v>
      </c>
      <c r="F55" s="15" t="s">
        <v>331</v>
      </c>
      <c r="G55" s="16">
        <v>145</v>
      </c>
      <c r="H55" s="16">
        <v>90</v>
      </c>
      <c r="I55" s="2" t="s">
        <v>137</v>
      </c>
      <c r="J55" s="2">
        <v>5</v>
      </c>
      <c r="K55" s="19"/>
      <c r="L55" s="32"/>
      <c r="M55" s="33"/>
      <c r="N55" s="32">
        <f t="shared" ref="N55:N103" si="4">L55*J55</f>
        <v>0</v>
      </c>
      <c r="O55" s="32">
        <f t="shared" ref="O55:O103" si="5">ROUND((N55+ROUND((N55*M55),2)),2)</f>
        <v>0</v>
      </c>
    </row>
    <row r="56" spans="2:15" ht="75" x14ac:dyDescent="0.25">
      <c r="B56" s="31" t="s">
        <v>61</v>
      </c>
      <c r="C56" s="15" t="s">
        <v>328</v>
      </c>
      <c r="D56" s="15" t="s">
        <v>329</v>
      </c>
      <c r="E56" s="15" t="s">
        <v>330</v>
      </c>
      <c r="F56" s="15" t="s">
        <v>332</v>
      </c>
      <c r="G56" s="16">
        <v>145</v>
      </c>
      <c r="H56" s="16">
        <v>90</v>
      </c>
      <c r="I56" s="2" t="s">
        <v>137</v>
      </c>
      <c r="J56" s="2">
        <v>5</v>
      </c>
      <c r="K56" s="19"/>
      <c r="L56" s="32"/>
      <c r="M56" s="33"/>
      <c r="N56" s="32">
        <f t="shared" si="4"/>
        <v>0</v>
      </c>
      <c r="O56" s="32">
        <f t="shared" si="5"/>
        <v>0</v>
      </c>
    </row>
    <row r="57" spans="2:15" ht="75" x14ac:dyDescent="0.25">
      <c r="B57" s="31" t="s">
        <v>57</v>
      </c>
      <c r="C57" s="15" t="s">
        <v>333</v>
      </c>
      <c r="D57" s="15" t="s">
        <v>3</v>
      </c>
      <c r="E57" s="15" t="s">
        <v>334</v>
      </c>
      <c r="F57" s="15" t="s">
        <v>24</v>
      </c>
      <c r="G57" s="16">
        <v>150</v>
      </c>
      <c r="H57" s="16">
        <v>280</v>
      </c>
      <c r="I57" s="2" t="s">
        <v>137</v>
      </c>
      <c r="J57" s="2">
        <v>5</v>
      </c>
      <c r="K57" s="19"/>
      <c r="L57" s="32"/>
      <c r="M57" s="33"/>
      <c r="N57" s="32">
        <f t="shared" si="4"/>
        <v>0</v>
      </c>
      <c r="O57" s="32">
        <f t="shared" si="5"/>
        <v>0</v>
      </c>
    </row>
    <row r="58" spans="2:15" ht="75" x14ac:dyDescent="0.25">
      <c r="B58" s="31" t="s">
        <v>62</v>
      </c>
      <c r="C58" s="15" t="s">
        <v>248</v>
      </c>
      <c r="D58" s="15" t="s">
        <v>335</v>
      </c>
      <c r="E58" s="15" t="s">
        <v>336</v>
      </c>
      <c r="F58" s="15" t="s">
        <v>337</v>
      </c>
      <c r="G58" s="16">
        <v>140</v>
      </c>
      <c r="H58" s="16">
        <v>450</v>
      </c>
      <c r="I58" s="2" t="s">
        <v>137</v>
      </c>
      <c r="J58" s="2">
        <v>6</v>
      </c>
      <c r="K58" s="19"/>
      <c r="L58" s="32"/>
      <c r="M58" s="33"/>
      <c r="N58" s="32">
        <f t="shared" si="4"/>
        <v>0</v>
      </c>
      <c r="O58" s="32">
        <f t="shared" si="5"/>
        <v>0</v>
      </c>
    </row>
    <row r="59" spans="2:15" ht="75" x14ac:dyDescent="0.25">
      <c r="B59" s="31" t="s">
        <v>63</v>
      </c>
      <c r="C59" s="15" t="s">
        <v>248</v>
      </c>
      <c r="D59" s="15" t="s">
        <v>338</v>
      </c>
      <c r="E59" s="15" t="s">
        <v>339</v>
      </c>
      <c r="F59" s="15" t="s">
        <v>340</v>
      </c>
      <c r="G59" s="16">
        <v>140</v>
      </c>
      <c r="H59" s="16">
        <v>450</v>
      </c>
      <c r="I59" s="2" t="s">
        <v>137</v>
      </c>
      <c r="J59" s="2">
        <v>6</v>
      </c>
      <c r="K59" s="19"/>
      <c r="L59" s="32"/>
      <c r="M59" s="33"/>
      <c r="N59" s="32">
        <f t="shared" si="4"/>
        <v>0</v>
      </c>
      <c r="O59" s="32">
        <f t="shared" si="5"/>
        <v>0</v>
      </c>
    </row>
    <row r="60" spans="2:15" ht="60" x14ac:dyDescent="0.25">
      <c r="B60" s="31" t="s">
        <v>64</v>
      </c>
      <c r="C60" s="15" t="s">
        <v>248</v>
      </c>
      <c r="D60" s="15" t="s">
        <v>341</v>
      </c>
      <c r="E60" s="15" t="s">
        <v>342</v>
      </c>
      <c r="F60" s="15" t="s">
        <v>343</v>
      </c>
      <c r="G60" s="16">
        <v>145</v>
      </c>
      <c r="H60" s="16" t="s">
        <v>344</v>
      </c>
      <c r="I60" s="2" t="s">
        <v>137</v>
      </c>
      <c r="J60" s="2">
        <v>4</v>
      </c>
      <c r="K60" s="19"/>
      <c r="L60" s="32"/>
      <c r="M60" s="33"/>
      <c r="N60" s="32">
        <f t="shared" si="4"/>
        <v>0</v>
      </c>
      <c r="O60" s="32">
        <f t="shared" si="5"/>
        <v>0</v>
      </c>
    </row>
    <row r="61" spans="2:15" ht="60" x14ac:dyDescent="0.25">
      <c r="B61" s="31" t="s">
        <v>65</v>
      </c>
      <c r="C61" s="15" t="s">
        <v>248</v>
      </c>
      <c r="D61" s="15" t="s">
        <v>345</v>
      </c>
      <c r="E61" s="15" t="s">
        <v>346</v>
      </c>
      <c r="F61" s="15" t="s">
        <v>347</v>
      </c>
      <c r="G61" s="16">
        <v>150</v>
      </c>
      <c r="H61" s="16">
        <v>20</v>
      </c>
      <c r="I61" s="2" t="s">
        <v>137</v>
      </c>
      <c r="J61" s="2">
        <v>3</v>
      </c>
      <c r="K61" s="19"/>
      <c r="L61" s="32"/>
      <c r="M61" s="33"/>
      <c r="N61" s="32">
        <f t="shared" si="4"/>
        <v>0</v>
      </c>
      <c r="O61" s="32">
        <f t="shared" si="5"/>
        <v>0</v>
      </c>
    </row>
    <row r="62" spans="2:15" ht="60" x14ac:dyDescent="0.25">
      <c r="B62" s="31" t="s">
        <v>66</v>
      </c>
      <c r="C62" s="15" t="s">
        <v>248</v>
      </c>
      <c r="D62" s="15" t="s">
        <v>345</v>
      </c>
      <c r="E62" s="15" t="s">
        <v>348</v>
      </c>
      <c r="F62" s="15" t="s">
        <v>4</v>
      </c>
      <c r="G62" s="16">
        <v>150</v>
      </c>
      <c r="H62" s="16">
        <v>20</v>
      </c>
      <c r="I62" s="2" t="s">
        <v>137</v>
      </c>
      <c r="J62" s="2">
        <v>10</v>
      </c>
      <c r="K62" s="19"/>
      <c r="L62" s="32"/>
      <c r="M62" s="33"/>
      <c r="N62" s="32">
        <f t="shared" si="4"/>
        <v>0</v>
      </c>
      <c r="O62" s="32">
        <f t="shared" si="5"/>
        <v>0</v>
      </c>
    </row>
    <row r="63" spans="2:15" ht="60" x14ac:dyDescent="0.25">
      <c r="B63" s="31" t="s">
        <v>67</v>
      </c>
      <c r="C63" s="15" t="s">
        <v>349</v>
      </c>
      <c r="D63" s="15" t="s">
        <v>7</v>
      </c>
      <c r="E63" s="15" t="s">
        <v>350</v>
      </c>
      <c r="F63" s="15" t="s">
        <v>351</v>
      </c>
      <c r="G63" s="16">
        <v>150</v>
      </c>
      <c r="H63" s="16">
        <v>20</v>
      </c>
      <c r="I63" s="2" t="s">
        <v>137</v>
      </c>
      <c r="J63" s="2">
        <v>5</v>
      </c>
      <c r="K63" s="19"/>
      <c r="L63" s="32"/>
      <c r="M63" s="33"/>
      <c r="N63" s="32">
        <f t="shared" si="4"/>
        <v>0</v>
      </c>
      <c r="O63" s="32">
        <f t="shared" si="5"/>
        <v>0</v>
      </c>
    </row>
    <row r="64" spans="2:15" ht="75" x14ac:dyDescent="0.25">
      <c r="B64" s="31" t="s">
        <v>68</v>
      </c>
      <c r="C64" s="15" t="s">
        <v>248</v>
      </c>
      <c r="D64" s="15" t="s">
        <v>329</v>
      </c>
      <c r="E64" s="15" t="s">
        <v>352</v>
      </c>
      <c r="F64" s="15" t="s">
        <v>353</v>
      </c>
      <c r="G64" s="16">
        <v>145</v>
      </c>
      <c r="H64" s="16">
        <v>20</v>
      </c>
      <c r="I64" s="2" t="s">
        <v>137</v>
      </c>
      <c r="J64" s="2">
        <v>5</v>
      </c>
      <c r="K64" s="19"/>
      <c r="L64" s="32"/>
      <c r="M64" s="33"/>
      <c r="N64" s="32">
        <f t="shared" si="4"/>
        <v>0</v>
      </c>
      <c r="O64" s="32">
        <f t="shared" si="5"/>
        <v>0</v>
      </c>
    </row>
    <row r="65" spans="2:15" ht="90" x14ac:dyDescent="0.25">
      <c r="B65" s="31" t="s">
        <v>69</v>
      </c>
      <c r="C65" s="15" t="s">
        <v>248</v>
      </c>
      <c r="D65" s="15" t="s">
        <v>354</v>
      </c>
      <c r="E65" s="15" t="s">
        <v>355</v>
      </c>
      <c r="F65" s="15" t="s">
        <v>356</v>
      </c>
      <c r="G65" s="16">
        <v>140</v>
      </c>
      <c r="H65" s="16">
        <v>82</v>
      </c>
      <c r="I65" s="2" t="s">
        <v>137</v>
      </c>
      <c r="J65" s="2">
        <v>5</v>
      </c>
      <c r="K65" s="19"/>
      <c r="L65" s="32"/>
      <c r="M65" s="33"/>
      <c r="N65" s="32">
        <f t="shared" si="4"/>
        <v>0</v>
      </c>
      <c r="O65" s="32">
        <f t="shared" si="5"/>
        <v>0</v>
      </c>
    </row>
    <row r="66" spans="2:15" ht="135" x14ac:dyDescent="0.25">
      <c r="B66" s="31" t="s">
        <v>70</v>
      </c>
      <c r="C66" s="15" t="s">
        <v>357</v>
      </c>
      <c r="D66" s="15" t="s">
        <v>358</v>
      </c>
      <c r="E66" s="15" t="s">
        <v>359</v>
      </c>
      <c r="F66" s="15" t="s">
        <v>360</v>
      </c>
      <c r="G66" s="16">
        <v>137</v>
      </c>
      <c r="H66" s="16">
        <v>415</v>
      </c>
      <c r="I66" s="2" t="s">
        <v>137</v>
      </c>
      <c r="J66" s="2">
        <v>2</v>
      </c>
      <c r="K66" s="19"/>
      <c r="L66" s="32"/>
      <c r="M66" s="33"/>
      <c r="N66" s="32">
        <f t="shared" si="4"/>
        <v>0</v>
      </c>
      <c r="O66" s="32">
        <f t="shared" si="5"/>
        <v>0</v>
      </c>
    </row>
    <row r="67" spans="2:15" ht="45" x14ac:dyDescent="0.25">
      <c r="B67" s="31" t="s">
        <v>71</v>
      </c>
      <c r="C67" s="15" t="s">
        <v>361</v>
      </c>
      <c r="D67" s="15" t="s">
        <v>7</v>
      </c>
      <c r="E67" s="15" t="s">
        <v>362</v>
      </c>
      <c r="F67" s="15" t="s">
        <v>10</v>
      </c>
      <c r="G67" s="16">
        <v>153</v>
      </c>
      <c r="H67" s="16">
        <v>623</v>
      </c>
      <c r="I67" s="2" t="s">
        <v>137</v>
      </c>
      <c r="J67" s="2">
        <v>5</v>
      </c>
      <c r="K67" s="19"/>
      <c r="L67" s="32"/>
      <c r="M67" s="33"/>
      <c r="N67" s="32">
        <f t="shared" si="4"/>
        <v>0</v>
      </c>
      <c r="O67" s="32">
        <f t="shared" si="5"/>
        <v>0</v>
      </c>
    </row>
    <row r="68" spans="2:15" ht="135" x14ac:dyDescent="0.25">
      <c r="B68" s="31" t="s">
        <v>72</v>
      </c>
      <c r="C68" s="15" t="s">
        <v>357</v>
      </c>
      <c r="D68" s="15" t="s">
        <v>363</v>
      </c>
      <c r="E68" s="15" t="s">
        <v>364</v>
      </c>
      <c r="F68" s="15" t="s">
        <v>347</v>
      </c>
      <c r="G68" s="16">
        <v>137</v>
      </c>
      <c r="H68" s="16">
        <v>336</v>
      </c>
      <c r="I68" s="2" t="s">
        <v>137</v>
      </c>
      <c r="J68" s="2">
        <v>3</v>
      </c>
      <c r="K68" s="19"/>
      <c r="L68" s="32"/>
      <c r="M68" s="33"/>
      <c r="N68" s="32">
        <f t="shared" si="4"/>
        <v>0</v>
      </c>
      <c r="O68" s="32">
        <f t="shared" si="5"/>
        <v>0</v>
      </c>
    </row>
    <row r="69" spans="2:15" ht="135" x14ac:dyDescent="0.25">
      <c r="B69" s="31" t="s">
        <v>73</v>
      </c>
      <c r="C69" s="15" t="s">
        <v>357</v>
      </c>
      <c r="D69" s="15" t="s">
        <v>358</v>
      </c>
      <c r="E69" s="15" t="s">
        <v>365</v>
      </c>
      <c r="F69" s="15" t="s">
        <v>366</v>
      </c>
      <c r="G69" s="16">
        <v>137</v>
      </c>
      <c r="H69" s="16">
        <v>336</v>
      </c>
      <c r="I69" s="2" t="s">
        <v>137</v>
      </c>
      <c r="J69" s="2">
        <v>3</v>
      </c>
      <c r="K69" s="19"/>
      <c r="L69" s="32"/>
      <c r="M69" s="33"/>
      <c r="N69" s="32">
        <f t="shared" si="4"/>
        <v>0</v>
      </c>
      <c r="O69" s="32">
        <f t="shared" si="5"/>
        <v>0</v>
      </c>
    </row>
    <row r="70" spans="2:15" ht="60" x14ac:dyDescent="0.25">
      <c r="B70" s="31" t="s">
        <v>74</v>
      </c>
      <c r="C70" s="15" t="s">
        <v>255</v>
      </c>
      <c r="D70" s="15" t="s">
        <v>345</v>
      </c>
      <c r="E70" s="15" t="s">
        <v>367</v>
      </c>
      <c r="F70" s="15" t="s">
        <v>4</v>
      </c>
      <c r="G70" s="16">
        <v>145</v>
      </c>
      <c r="H70" s="16">
        <v>90</v>
      </c>
      <c r="I70" s="2" t="s">
        <v>137</v>
      </c>
      <c r="J70" s="2">
        <v>10</v>
      </c>
      <c r="K70" s="19"/>
      <c r="L70" s="32"/>
      <c r="M70" s="33"/>
      <c r="N70" s="32">
        <f t="shared" si="4"/>
        <v>0</v>
      </c>
      <c r="O70" s="32">
        <f t="shared" si="5"/>
        <v>0</v>
      </c>
    </row>
    <row r="71" spans="2:15" ht="60" x14ac:dyDescent="0.25">
      <c r="B71" s="31" t="s">
        <v>75</v>
      </c>
      <c r="C71" s="15" t="s">
        <v>349</v>
      </c>
      <c r="D71" s="15" t="s">
        <v>7</v>
      </c>
      <c r="E71" s="15" t="s">
        <v>368</v>
      </c>
      <c r="F71" s="15" t="s">
        <v>351</v>
      </c>
      <c r="G71" s="16">
        <v>150</v>
      </c>
      <c r="H71" s="16">
        <v>20</v>
      </c>
      <c r="I71" s="2" t="s">
        <v>137</v>
      </c>
      <c r="J71" s="2">
        <v>5</v>
      </c>
      <c r="K71" s="19"/>
      <c r="L71" s="32"/>
      <c r="M71" s="33"/>
      <c r="N71" s="32">
        <f t="shared" si="4"/>
        <v>0</v>
      </c>
      <c r="O71" s="32">
        <f t="shared" si="5"/>
        <v>0</v>
      </c>
    </row>
    <row r="72" spans="2:15" ht="60" x14ac:dyDescent="0.25">
      <c r="B72" s="31" t="s">
        <v>76</v>
      </c>
      <c r="C72" s="15" t="s">
        <v>248</v>
      </c>
      <c r="D72" s="15" t="s">
        <v>369</v>
      </c>
      <c r="E72" s="15" t="s">
        <v>370</v>
      </c>
      <c r="F72" s="15" t="s">
        <v>371</v>
      </c>
      <c r="G72" s="16">
        <v>150</v>
      </c>
      <c r="H72" s="16">
        <v>20</v>
      </c>
      <c r="I72" s="2" t="s">
        <v>137</v>
      </c>
      <c r="J72" s="2">
        <v>2</v>
      </c>
      <c r="K72" s="19"/>
      <c r="L72" s="32"/>
      <c r="M72" s="33"/>
      <c r="N72" s="32">
        <f t="shared" si="4"/>
        <v>0</v>
      </c>
      <c r="O72" s="32">
        <f t="shared" si="5"/>
        <v>0</v>
      </c>
    </row>
    <row r="73" spans="2:15" ht="60" x14ac:dyDescent="0.25">
      <c r="B73" s="31" t="s">
        <v>77</v>
      </c>
      <c r="C73" s="15" t="s">
        <v>248</v>
      </c>
      <c r="D73" s="15" t="s">
        <v>372</v>
      </c>
      <c r="E73" s="15" t="s">
        <v>373</v>
      </c>
      <c r="F73" s="15" t="s">
        <v>8</v>
      </c>
      <c r="G73" s="16">
        <v>145</v>
      </c>
      <c r="H73" s="16">
        <v>90</v>
      </c>
      <c r="I73" s="2" t="s">
        <v>137</v>
      </c>
      <c r="J73" s="2">
        <v>2</v>
      </c>
      <c r="K73" s="19"/>
      <c r="L73" s="32"/>
      <c r="M73" s="33"/>
      <c r="N73" s="32">
        <f t="shared" si="4"/>
        <v>0</v>
      </c>
      <c r="O73" s="32">
        <f t="shared" si="5"/>
        <v>0</v>
      </c>
    </row>
    <row r="74" spans="2:15" ht="75" x14ac:dyDescent="0.25">
      <c r="B74" s="31" t="s">
        <v>78</v>
      </c>
      <c r="C74" s="15" t="s">
        <v>248</v>
      </c>
      <c r="D74" s="15" t="s">
        <v>374</v>
      </c>
      <c r="E74" s="15" t="s">
        <v>375</v>
      </c>
      <c r="F74" s="15" t="s">
        <v>11</v>
      </c>
      <c r="G74" s="16">
        <v>140</v>
      </c>
      <c r="H74" s="16">
        <v>371</v>
      </c>
      <c r="I74" s="2" t="s">
        <v>137</v>
      </c>
      <c r="J74" s="2">
        <v>2</v>
      </c>
      <c r="K74" s="19"/>
      <c r="L74" s="32"/>
      <c r="M74" s="33"/>
      <c r="N74" s="32">
        <f t="shared" si="4"/>
        <v>0</v>
      </c>
      <c r="O74" s="32">
        <f t="shared" si="5"/>
        <v>0</v>
      </c>
    </row>
    <row r="75" spans="2:15" ht="60" x14ac:dyDescent="0.25">
      <c r="B75" s="31" t="s">
        <v>79</v>
      </c>
      <c r="C75" s="15" t="s">
        <v>248</v>
      </c>
      <c r="D75" s="15" t="s">
        <v>369</v>
      </c>
      <c r="E75" s="15" t="s">
        <v>376</v>
      </c>
      <c r="F75" s="15" t="s">
        <v>4</v>
      </c>
      <c r="G75" s="16">
        <v>150</v>
      </c>
      <c r="H75" s="16">
        <v>20</v>
      </c>
      <c r="I75" s="2" t="s">
        <v>137</v>
      </c>
      <c r="J75" s="2">
        <v>2</v>
      </c>
      <c r="K75" s="19"/>
      <c r="L75" s="32"/>
      <c r="M75" s="33"/>
      <c r="N75" s="32">
        <f t="shared" si="4"/>
        <v>0</v>
      </c>
      <c r="O75" s="32">
        <f t="shared" si="5"/>
        <v>0</v>
      </c>
    </row>
    <row r="76" spans="2:15" ht="60" x14ac:dyDescent="0.25">
      <c r="B76" s="31" t="s">
        <v>80</v>
      </c>
      <c r="C76" s="15" t="s">
        <v>248</v>
      </c>
      <c r="D76" s="15" t="s">
        <v>369</v>
      </c>
      <c r="E76" s="15" t="s">
        <v>377</v>
      </c>
      <c r="F76" s="15" t="s">
        <v>14</v>
      </c>
      <c r="G76" s="16">
        <v>150</v>
      </c>
      <c r="H76" s="16">
        <v>20</v>
      </c>
      <c r="I76" s="2" t="s">
        <v>137</v>
      </c>
      <c r="J76" s="2">
        <v>2</v>
      </c>
      <c r="K76" s="19"/>
      <c r="L76" s="32"/>
      <c r="M76" s="33"/>
      <c r="N76" s="32">
        <f t="shared" si="4"/>
        <v>0</v>
      </c>
      <c r="O76" s="32">
        <f t="shared" si="5"/>
        <v>0</v>
      </c>
    </row>
    <row r="77" spans="2:15" ht="60" x14ac:dyDescent="0.25">
      <c r="B77" s="31" t="s">
        <v>81</v>
      </c>
      <c r="C77" s="15" t="s">
        <v>248</v>
      </c>
      <c r="D77" s="15" t="s">
        <v>369</v>
      </c>
      <c r="E77" s="15" t="s">
        <v>378</v>
      </c>
      <c r="F77" s="15" t="s">
        <v>1</v>
      </c>
      <c r="G77" s="16">
        <v>150</v>
      </c>
      <c r="H77" s="16">
        <v>20</v>
      </c>
      <c r="I77" s="2" t="s">
        <v>137</v>
      </c>
      <c r="J77" s="2">
        <v>2</v>
      </c>
      <c r="K77" s="19"/>
      <c r="L77" s="32"/>
      <c r="M77" s="33"/>
      <c r="N77" s="32">
        <f t="shared" si="4"/>
        <v>0</v>
      </c>
      <c r="O77" s="32">
        <f t="shared" si="5"/>
        <v>0</v>
      </c>
    </row>
    <row r="78" spans="2:15" ht="60" x14ac:dyDescent="0.25">
      <c r="B78" s="31" t="s">
        <v>82</v>
      </c>
      <c r="C78" s="15" t="s">
        <v>248</v>
      </c>
      <c r="D78" s="15" t="s">
        <v>274</v>
      </c>
      <c r="E78" s="15" t="s">
        <v>379</v>
      </c>
      <c r="F78" s="15" t="s">
        <v>16</v>
      </c>
      <c r="G78" s="16">
        <v>150</v>
      </c>
      <c r="H78" s="16">
        <v>20</v>
      </c>
      <c r="I78" s="2" t="s">
        <v>137</v>
      </c>
      <c r="J78" s="2">
        <v>2</v>
      </c>
      <c r="K78" s="19"/>
      <c r="L78" s="32"/>
      <c r="M78" s="33"/>
      <c r="N78" s="32">
        <f t="shared" si="4"/>
        <v>0</v>
      </c>
      <c r="O78" s="32">
        <f t="shared" si="5"/>
        <v>0</v>
      </c>
    </row>
    <row r="79" spans="2:15" ht="150" x14ac:dyDescent="0.25">
      <c r="B79" s="31" t="s">
        <v>83</v>
      </c>
      <c r="C79" s="15" t="s">
        <v>248</v>
      </c>
      <c r="D79" s="15" t="s">
        <v>380</v>
      </c>
      <c r="E79" s="15" t="s">
        <v>381</v>
      </c>
      <c r="F79" s="15" t="s">
        <v>9</v>
      </c>
      <c r="G79" s="16">
        <v>150</v>
      </c>
      <c r="H79" s="16">
        <v>253</v>
      </c>
      <c r="I79" s="2" t="s">
        <v>137</v>
      </c>
      <c r="J79" s="2">
        <v>4</v>
      </c>
      <c r="K79" s="19"/>
      <c r="L79" s="32"/>
      <c r="M79" s="33"/>
      <c r="N79" s="32">
        <f t="shared" si="4"/>
        <v>0</v>
      </c>
      <c r="O79" s="32">
        <f t="shared" si="5"/>
        <v>0</v>
      </c>
    </row>
    <row r="80" spans="2:15" ht="135" x14ac:dyDescent="0.25">
      <c r="B80" s="31" t="s">
        <v>84</v>
      </c>
      <c r="C80" s="15" t="s">
        <v>248</v>
      </c>
      <c r="D80" s="15" t="s">
        <v>264</v>
      </c>
      <c r="E80" s="15" t="s">
        <v>382</v>
      </c>
      <c r="F80" s="15" t="s">
        <v>383</v>
      </c>
      <c r="G80" s="16">
        <v>150</v>
      </c>
      <c r="H80" s="16">
        <v>20</v>
      </c>
      <c r="I80" s="2" t="s">
        <v>137</v>
      </c>
      <c r="J80" s="2">
        <v>5</v>
      </c>
      <c r="K80" s="19"/>
      <c r="L80" s="32"/>
      <c r="M80" s="33"/>
      <c r="N80" s="32">
        <f t="shared" si="4"/>
        <v>0</v>
      </c>
      <c r="O80" s="32">
        <f t="shared" si="5"/>
        <v>0</v>
      </c>
    </row>
    <row r="81" spans="2:15" ht="90" x14ac:dyDescent="0.25">
      <c r="B81" s="31" t="s">
        <v>85</v>
      </c>
      <c r="C81" s="15" t="s">
        <v>248</v>
      </c>
      <c r="D81" s="15" t="s">
        <v>384</v>
      </c>
      <c r="E81" s="15" t="s">
        <v>385</v>
      </c>
      <c r="F81" s="15" t="s">
        <v>9</v>
      </c>
      <c r="G81" s="16">
        <v>170</v>
      </c>
      <c r="H81" s="16">
        <v>320</v>
      </c>
      <c r="I81" s="2" t="s">
        <v>137</v>
      </c>
      <c r="J81" s="2">
        <v>5</v>
      </c>
      <c r="K81" s="19"/>
      <c r="L81" s="32"/>
      <c r="M81" s="33"/>
      <c r="N81" s="32">
        <f t="shared" si="4"/>
        <v>0</v>
      </c>
      <c r="O81" s="32">
        <f t="shared" si="5"/>
        <v>0</v>
      </c>
    </row>
    <row r="82" spans="2:15" ht="75" x14ac:dyDescent="0.25">
      <c r="B82" s="31" t="s">
        <v>86</v>
      </c>
      <c r="C82" s="15" t="s">
        <v>248</v>
      </c>
      <c r="D82" s="15" t="s">
        <v>3</v>
      </c>
      <c r="E82" s="15" t="s">
        <v>386</v>
      </c>
      <c r="F82" s="15" t="s">
        <v>9</v>
      </c>
      <c r="G82" s="16">
        <v>140</v>
      </c>
      <c r="H82" s="16">
        <v>305</v>
      </c>
      <c r="I82" s="2" t="s">
        <v>137</v>
      </c>
      <c r="J82" s="2">
        <v>2</v>
      </c>
      <c r="K82" s="19"/>
      <c r="L82" s="32"/>
      <c r="M82" s="33"/>
      <c r="N82" s="32">
        <f t="shared" si="4"/>
        <v>0</v>
      </c>
      <c r="O82" s="32">
        <f t="shared" si="5"/>
        <v>0</v>
      </c>
    </row>
    <row r="83" spans="2:15" ht="75" x14ac:dyDescent="0.25">
      <c r="B83" s="31" t="s">
        <v>87</v>
      </c>
      <c r="C83" s="15" t="s">
        <v>248</v>
      </c>
      <c r="D83" s="15" t="s">
        <v>387</v>
      </c>
      <c r="E83" s="15" t="s">
        <v>388</v>
      </c>
      <c r="F83" s="15" t="s">
        <v>389</v>
      </c>
      <c r="G83" s="16">
        <v>150</v>
      </c>
      <c r="H83" s="16">
        <v>314</v>
      </c>
      <c r="I83" s="2" t="s">
        <v>137</v>
      </c>
      <c r="J83" s="2">
        <v>5</v>
      </c>
      <c r="K83" s="19"/>
      <c r="L83" s="32"/>
      <c r="M83" s="33"/>
      <c r="N83" s="32">
        <f t="shared" si="4"/>
        <v>0</v>
      </c>
      <c r="O83" s="32">
        <f t="shared" si="5"/>
        <v>0</v>
      </c>
    </row>
    <row r="84" spans="2:15" ht="90" x14ac:dyDescent="0.25">
      <c r="B84" s="31" t="s">
        <v>88</v>
      </c>
      <c r="C84" s="15" t="s">
        <v>248</v>
      </c>
      <c r="D84" s="15" t="s">
        <v>390</v>
      </c>
      <c r="E84" s="15" t="s">
        <v>391</v>
      </c>
      <c r="F84" s="15" t="s">
        <v>392</v>
      </c>
      <c r="G84" s="16">
        <v>150</v>
      </c>
      <c r="H84" s="16">
        <v>225</v>
      </c>
      <c r="I84" s="2" t="s">
        <v>137</v>
      </c>
      <c r="J84" s="2">
        <v>3</v>
      </c>
      <c r="K84" s="19"/>
      <c r="L84" s="32"/>
      <c r="M84" s="33"/>
      <c r="N84" s="32">
        <f t="shared" si="4"/>
        <v>0</v>
      </c>
      <c r="O84" s="32">
        <f t="shared" si="5"/>
        <v>0</v>
      </c>
    </row>
    <row r="85" spans="2:15" ht="120" x14ac:dyDescent="0.25">
      <c r="B85" s="31" t="s">
        <v>89</v>
      </c>
      <c r="C85" s="15" t="s">
        <v>248</v>
      </c>
      <c r="D85" s="15" t="s">
        <v>393</v>
      </c>
      <c r="E85" s="15" t="s">
        <v>394</v>
      </c>
      <c r="F85" s="15" t="s">
        <v>21</v>
      </c>
      <c r="G85" s="16">
        <v>137</v>
      </c>
      <c r="H85" s="16">
        <v>415</v>
      </c>
      <c r="I85" s="2" t="s">
        <v>137</v>
      </c>
      <c r="J85" s="2">
        <v>5</v>
      </c>
      <c r="K85" s="19"/>
      <c r="L85" s="32"/>
      <c r="M85" s="33"/>
      <c r="N85" s="32">
        <f t="shared" si="4"/>
        <v>0</v>
      </c>
      <c r="O85" s="32">
        <f t="shared" si="5"/>
        <v>0</v>
      </c>
    </row>
    <row r="86" spans="2:15" ht="60" x14ac:dyDescent="0.25">
      <c r="B86" s="31" t="s">
        <v>90</v>
      </c>
      <c r="C86" s="15" t="s">
        <v>395</v>
      </c>
      <c r="D86" s="15" t="s">
        <v>396</v>
      </c>
      <c r="E86" s="15" t="s">
        <v>397</v>
      </c>
      <c r="F86" s="15" t="s">
        <v>22</v>
      </c>
      <c r="G86" s="16">
        <v>145</v>
      </c>
      <c r="H86" s="16">
        <v>90</v>
      </c>
      <c r="I86" s="2" t="s">
        <v>137</v>
      </c>
      <c r="J86" s="2">
        <v>5</v>
      </c>
      <c r="K86" s="19"/>
      <c r="L86" s="32"/>
      <c r="M86" s="33"/>
      <c r="N86" s="32">
        <f t="shared" si="4"/>
        <v>0</v>
      </c>
      <c r="O86" s="32">
        <f t="shared" si="5"/>
        <v>0</v>
      </c>
    </row>
    <row r="87" spans="2:15" ht="60" x14ac:dyDescent="0.25">
      <c r="B87" s="31" t="s">
        <v>91</v>
      </c>
      <c r="C87" s="15" t="s">
        <v>255</v>
      </c>
      <c r="D87" s="15" t="s">
        <v>396</v>
      </c>
      <c r="E87" s="15" t="s">
        <v>397</v>
      </c>
      <c r="F87" s="15" t="s">
        <v>4</v>
      </c>
      <c r="G87" s="16">
        <v>145</v>
      </c>
      <c r="H87" s="16">
        <v>90</v>
      </c>
      <c r="I87" s="2" t="s">
        <v>137</v>
      </c>
      <c r="J87" s="2">
        <v>5</v>
      </c>
      <c r="K87" s="19"/>
      <c r="L87" s="32"/>
      <c r="M87" s="33"/>
      <c r="N87" s="32">
        <f t="shared" si="4"/>
        <v>0</v>
      </c>
      <c r="O87" s="32">
        <f t="shared" si="5"/>
        <v>0</v>
      </c>
    </row>
    <row r="88" spans="2:15" ht="135" x14ac:dyDescent="0.25">
      <c r="B88" s="31" t="s">
        <v>92</v>
      </c>
      <c r="C88" s="15" t="s">
        <v>398</v>
      </c>
      <c r="D88" s="15" t="s">
        <v>399</v>
      </c>
      <c r="E88" s="15" t="s">
        <v>400</v>
      </c>
      <c r="F88" s="15" t="s">
        <v>23</v>
      </c>
      <c r="G88" s="16">
        <v>134</v>
      </c>
      <c r="H88" s="16">
        <v>185</v>
      </c>
      <c r="I88" s="2" t="s">
        <v>137</v>
      </c>
      <c r="J88" s="2">
        <v>1</v>
      </c>
      <c r="K88" s="19"/>
      <c r="L88" s="32"/>
      <c r="M88" s="33"/>
      <c r="N88" s="32">
        <f t="shared" si="4"/>
        <v>0</v>
      </c>
      <c r="O88" s="32">
        <f t="shared" si="5"/>
        <v>0</v>
      </c>
    </row>
    <row r="89" spans="2:15" ht="60" x14ac:dyDescent="0.25">
      <c r="B89" s="31" t="s">
        <v>93</v>
      </c>
      <c r="C89" s="15" t="s">
        <v>401</v>
      </c>
      <c r="D89" s="15" t="s">
        <v>402</v>
      </c>
      <c r="E89" s="15" t="s">
        <v>403</v>
      </c>
      <c r="F89" s="15" t="s">
        <v>23</v>
      </c>
      <c r="G89" s="16">
        <v>150</v>
      </c>
      <c r="H89" s="16">
        <v>20</v>
      </c>
      <c r="I89" s="2" t="s">
        <v>137</v>
      </c>
      <c r="J89" s="2">
        <v>3</v>
      </c>
      <c r="K89" s="19"/>
      <c r="L89" s="32"/>
      <c r="M89" s="33"/>
      <c r="N89" s="32">
        <f t="shared" si="4"/>
        <v>0</v>
      </c>
      <c r="O89" s="32">
        <f t="shared" si="5"/>
        <v>0</v>
      </c>
    </row>
    <row r="90" spans="2:15" ht="60" x14ac:dyDescent="0.25">
      <c r="B90" s="31" t="s">
        <v>94</v>
      </c>
      <c r="C90" s="15" t="s">
        <v>395</v>
      </c>
      <c r="D90" s="15" t="s">
        <v>402</v>
      </c>
      <c r="E90" s="15" t="s">
        <v>404</v>
      </c>
      <c r="F90" s="15" t="s">
        <v>22</v>
      </c>
      <c r="G90" s="16">
        <v>150</v>
      </c>
      <c r="H90" s="16">
        <v>20</v>
      </c>
      <c r="I90" s="2" t="s">
        <v>137</v>
      </c>
      <c r="J90" s="2">
        <v>5</v>
      </c>
      <c r="K90" s="19"/>
      <c r="L90" s="32"/>
      <c r="M90" s="33"/>
      <c r="N90" s="32">
        <f t="shared" si="4"/>
        <v>0</v>
      </c>
      <c r="O90" s="32">
        <f t="shared" si="5"/>
        <v>0</v>
      </c>
    </row>
    <row r="91" spans="2:15" ht="90" x14ac:dyDescent="0.25">
      <c r="B91" s="31" t="s">
        <v>95</v>
      </c>
      <c r="C91" s="15" t="s">
        <v>255</v>
      </c>
      <c r="D91" s="15" t="s">
        <v>402</v>
      </c>
      <c r="E91" s="15" t="s">
        <v>405</v>
      </c>
      <c r="F91" s="15" t="s">
        <v>4</v>
      </c>
      <c r="G91" s="16">
        <v>150</v>
      </c>
      <c r="H91" s="16">
        <v>20</v>
      </c>
      <c r="I91" s="2" t="s">
        <v>137</v>
      </c>
      <c r="J91" s="2">
        <v>3</v>
      </c>
      <c r="K91" s="19"/>
      <c r="L91" s="32"/>
      <c r="M91" s="33"/>
      <c r="N91" s="32">
        <f t="shared" si="4"/>
        <v>0</v>
      </c>
      <c r="O91" s="32">
        <f t="shared" si="5"/>
        <v>0</v>
      </c>
    </row>
    <row r="92" spans="2:15" ht="90" x14ac:dyDescent="0.25">
      <c r="B92" s="31" t="s">
        <v>96</v>
      </c>
      <c r="C92" s="15" t="s">
        <v>255</v>
      </c>
      <c r="D92" s="15" t="s">
        <v>402</v>
      </c>
      <c r="E92" s="15" t="s">
        <v>405</v>
      </c>
      <c r="F92" s="15" t="s">
        <v>406</v>
      </c>
      <c r="G92" s="16">
        <v>150</v>
      </c>
      <c r="H92" s="16">
        <v>20</v>
      </c>
      <c r="I92" s="2" t="s">
        <v>137</v>
      </c>
      <c r="J92" s="2">
        <v>3</v>
      </c>
      <c r="K92" s="19"/>
      <c r="L92" s="32"/>
      <c r="M92" s="33"/>
      <c r="N92" s="32">
        <f t="shared" si="4"/>
        <v>0</v>
      </c>
      <c r="O92" s="32">
        <f t="shared" si="5"/>
        <v>0</v>
      </c>
    </row>
    <row r="93" spans="2:15" ht="60" x14ac:dyDescent="0.25">
      <c r="B93" s="31" t="s">
        <v>97</v>
      </c>
      <c r="C93" s="15" t="s">
        <v>407</v>
      </c>
      <c r="D93" s="15" t="s">
        <v>7</v>
      </c>
      <c r="E93" s="15" t="s">
        <v>408</v>
      </c>
      <c r="F93" s="15" t="s">
        <v>6</v>
      </c>
      <c r="G93" s="16">
        <v>155</v>
      </c>
      <c r="H93" s="16">
        <v>550</v>
      </c>
      <c r="I93" s="2" t="s">
        <v>137</v>
      </c>
      <c r="J93" s="2">
        <v>1</v>
      </c>
      <c r="K93" s="19"/>
      <c r="L93" s="32"/>
      <c r="M93" s="33"/>
      <c r="N93" s="32">
        <f t="shared" si="4"/>
        <v>0</v>
      </c>
      <c r="O93" s="32">
        <f t="shared" si="5"/>
        <v>0</v>
      </c>
    </row>
    <row r="94" spans="2:15" ht="135" x14ac:dyDescent="0.25">
      <c r="B94" s="31" t="s">
        <v>98</v>
      </c>
      <c r="C94" s="15" t="s">
        <v>409</v>
      </c>
      <c r="D94" s="15" t="s">
        <v>410</v>
      </c>
      <c r="E94" s="15" t="s">
        <v>411</v>
      </c>
      <c r="F94" s="15" t="s">
        <v>49</v>
      </c>
      <c r="G94" s="16">
        <v>140</v>
      </c>
      <c r="H94" s="16">
        <v>240</v>
      </c>
      <c r="I94" s="2" t="s">
        <v>137</v>
      </c>
      <c r="J94" s="2">
        <v>3</v>
      </c>
      <c r="K94" s="19"/>
      <c r="L94" s="32"/>
      <c r="M94" s="33"/>
      <c r="N94" s="32">
        <f t="shared" si="4"/>
        <v>0</v>
      </c>
      <c r="O94" s="32">
        <f t="shared" si="5"/>
        <v>0</v>
      </c>
    </row>
    <row r="95" spans="2:15" ht="105" x14ac:dyDescent="0.25">
      <c r="B95" s="31" t="s">
        <v>99</v>
      </c>
      <c r="C95" s="15" t="s">
        <v>248</v>
      </c>
      <c r="D95" s="15" t="s">
        <v>412</v>
      </c>
      <c r="E95" s="15" t="s">
        <v>413</v>
      </c>
      <c r="F95" s="15" t="s">
        <v>414</v>
      </c>
      <c r="G95" s="16">
        <v>150</v>
      </c>
      <c r="H95" s="16">
        <v>125</v>
      </c>
      <c r="I95" s="2" t="s">
        <v>137</v>
      </c>
      <c r="J95" s="2">
        <v>2</v>
      </c>
      <c r="K95" s="19"/>
      <c r="L95" s="32"/>
      <c r="M95" s="33"/>
      <c r="N95" s="32">
        <f t="shared" si="4"/>
        <v>0</v>
      </c>
      <c r="O95" s="32">
        <f t="shared" si="5"/>
        <v>0</v>
      </c>
    </row>
    <row r="96" spans="2:15" ht="90" x14ac:dyDescent="0.25">
      <c r="B96" s="31" t="s">
        <v>100</v>
      </c>
      <c r="C96" s="15" t="s">
        <v>415</v>
      </c>
      <c r="D96" s="15" t="s">
        <v>416</v>
      </c>
      <c r="E96" s="15" t="s">
        <v>417</v>
      </c>
      <c r="F96" s="15" t="s">
        <v>9</v>
      </c>
      <c r="G96" s="16" t="s">
        <v>418</v>
      </c>
      <c r="H96" s="16">
        <v>465</v>
      </c>
      <c r="I96" s="2" t="s">
        <v>137</v>
      </c>
      <c r="J96" s="2">
        <v>2</v>
      </c>
      <c r="K96" s="19"/>
      <c r="L96" s="32"/>
      <c r="M96" s="33"/>
      <c r="N96" s="32">
        <f t="shared" si="4"/>
        <v>0</v>
      </c>
      <c r="O96" s="32">
        <f t="shared" si="5"/>
        <v>0</v>
      </c>
    </row>
    <row r="97" spans="2:15" ht="120" x14ac:dyDescent="0.25">
      <c r="B97" s="31" t="s">
        <v>101</v>
      </c>
      <c r="C97" s="15" t="s">
        <v>248</v>
      </c>
      <c r="D97" s="15" t="s">
        <v>7</v>
      </c>
      <c r="E97" s="15" t="s">
        <v>419</v>
      </c>
      <c r="F97" s="15" t="s">
        <v>420</v>
      </c>
      <c r="G97" s="16">
        <v>155</v>
      </c>
      <c r="H97" s="16">
        <v>347</v>
      </c>
      <c r="I97" s="2" t="s">
        <v>137</v>
      </c>
      <c r="J97" s="2">
        <v>1</v>
      </c>
      <c r="K97" s="19"/>
      <c r="L97" s="32"/>
      <c r="M97" s="33"/>
      <c r="N97" s="32">
        <f t="shared" si="4"/>
        <v>0</v>
      </c>
      <c r="O97" s="32">
        <f t="shared" si="5"/>
        <v>0</v>
      </c>
    </row>
    <row r="98" spans="2:15" ht="120" x14ac:dyDescent="0.25">
      <c r="B98" s="31" t="s">
        <v>102</v>
      </c>
      <c r="C98" s="15" t="s">
        <v>248</v>
      </c>
      <c r="D98" s="15" t="s">
        <v>7</v>
      </c>
      <c r="E98" s="15" t="s">
        <v>421</v>
      </c>
      <c r="F98" s="15" t="s">
        <v>422</v>
      </c>
      <c r="G98" s="16">
        <v>155</v>
      </c>
      <c r="H98" s="16">
        <v>347</v>
      </c>
      <c r="I98" s="2" t="s">
        <v>137</v>
      </c>
      <c r="J98" s="2">
        <v>1</v>
      </c>
      <c r="K98" s="19"/>
      <c r="L98" s="32"/>
      <c r="M98" s="33"/>
      <c r="N98" s="32">
        <f t="shared" si="4"/>
        <v>0</v>
      </c>
      <c r="O98" s="32">
        <f t="shared" si="5"/>
        <v>0</v>
      </c>
    </row>
    <row r="99" spans="2:15" ht="120" x14ac:dyDescent="0.25">
      <c r="B99" s="31" t="s">
        <v>103</v>
      </c>
      <c r="C99" s="15" t="s">
        <v>248</v>
      </c>
      <c r="D99" s="15" t="s">
        <v>7</v>
      </c>
      <c r="E99" s="15" t="s">
        <v>423</v>
      </c>
      <c r="F99" s="15" t="s">
        <v>424</v>
      </c>
      <c r="G99" s="16">
        <v>155</v>
      </c>
      <c r="H99" s="16">
        <v>347</v>
      </c>
      <c r="I99" s="2" t="s">
        <v>137</v>
      </c>
      <c r="J99" s="2">
        <v>1</v>
      </c>
      <c r="K99" s="19"/>
      <c r="L99" s="32"/>
      <c r="M99" s="33"/>
      <c r="N99" s="32">
        <f t="shared" si="4"/>
        <v>0</v>
      </c>
      <c r="O99" s="32">
        <f t="shared" si="5"/>
        <v>0</v>
      </c>
    </row>
    <row r="100" spans="2:15" ht="120" x14ac:dyDescent="0.25">
      <c r="B100" s="31" t="s">
        <v>104</v>
      </c>
      <c r="C100" s="15" t="s">
        <v>248</v>
      </c>
      <c r="D100" s="15" t="s">
        <v>425</v>
      </c>
      <c r="E100" s="15" t="s">
        <v>426</v>
      </c>
      <c r="F100" s="15" t="s">
        <v>427</v>
      </c>
      <c r="G100" s="16">
        <v>145</v>
      </c>
      <c r="H100" s="16">
        <v>175</v>
      </c>
      <c r="I100" s="2" t="s">
        <v>137</v>
      </c>
      <c r="J100" s="2">
        <v>2</v>
      </c>
      <c r="K100" s="19"/>
      <c r="L100" s="32"/>
      <c r="M100" s="33"/>
      <c r="N100" s="32">
        <f t="shared" si="4"/>
        <v>0</v>
      </c>
      <c r="O100" s="32">
        <f t="shared" si="5"/>
        <v>0</v>
      </c>
    </row>
    <row r="101" spans="2:15" ht="120" x14ac:dyDescent="0.25">
      <c r="B101" s="31" t="s">
        <v>105</v>
      </c>
      <c r="C101" s="15" t="s">
        <v>248</v>
      </c>
      <c r="D101" s="15" t="s">
        <v>425</v>
      </c>
      <c r="E101" s="15" t="s">
        <v>428</v>
      </c>
      <c r="F101" s="15" t="s">
        <v>429</v>
      </c>
      <c r="G101" s="16">
        <v>145</v>
      </c>
      <c r="H101" s="16">
        <v>175</v>
      </c>
      <c r="I101" s="2" t="s">
        <v>137</v>
      </c>
      <c r="J101" s="2">
        <v>2</v>
      </c>
      <c r="K101" s="19"/>
      <c r="L101" s="32"/>
      <c r="M101" s="33"/>
      <c r="N101" s="32">
        <f t="shared" si="4"/>
        <v>0</v>
      </c>
      <c r="O101" s="32">
        <f t="shared" si="5"/>
        <v>0</v>
      </c>
    </row>
    <row r="102" spans="2:15" ht="120" x14ac:dyDescent="0.25">
      <c r="B102" s="31" t="s">
        <v>106</v>
      </c>
      <c r="C102" s="15" t="s">
        <v>248</v>
      </c>
      <c r="D102" s="15" t="s">
        <v>425</v>
      </c>
      <c r="E102" s="15" t="s">
        <v>430</v>
      </c>
      <c r="F102" s="15" t="s">
        <v>431</v>
      </c>
      <c r="G102" s="16">
        <v>145</v>
      </c>
      <c r="H102" s="16">
        <v>175</v>
      </c>
      <c r="I102" s="2" t="s">
        <v>137</v>
      </c>
      <c r="J102" s="2">
        <v>2</v>
      </c>
      <c r="K102" s="19"/>
      <c r="L102" s="32"/>
      <c r="M102" s="33"/>
      <c r="N102" s="32">
        <f t="shared" si="4"/>
        <v>0</v>
      </c>
      <c r="O102" s="32">
        <f t="shared" si="5"/>
        <v>0</v>
      </c>
    </row>
    <row r="103" spans="2:15" ht="150.75" thickBot="1" x14ac:dyDescent="0.3">
      <c r="B103" s="31" t="s">
        <v>107</v>
      </c>
      <c r="C103" s="15" t="s">
        <v>432</v>
      </c>
      <c r="D103" s="15" t="s">
        <v>433</v>
      </c>
      <c r="E103" s="15" t="s">
        <v>434</v>
      </c>
      <c r="F103" s="15" t="s">
        <v>16</v>
      </c>
      <c r="G103" s="16">
        <v>150</v>
      </c>
      <c r="H103" s="16">
        <v>300</v>
      </c>
      <c r="I103" s="2" t="s">
        <v>137</v>
      </c>
      <c r="J103" s="2">
        <v>4</v>
      </c>
      <c r="K103" s="19"/>
      <c r="L103" s="32"/>
      <c r="M103" s="33"/>
      <c r="N103" s="32">
        <f t="shared" si="4"/>
        <v>0</v>
      </c>
      <c r="O103" s="32">
        <f t="shared" si="5"/>
        <v>0</v>
      </c>
    </row>
    <row r="104" spans="2:15" s="14" customFormat="1" ht="38.25" customHeight="1" thickTop="1" thickBot="1" x14ac:dyDescent="0.3">
      <c r="B104" s="46" t="s">
        <v>622</v>
      </c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8"/>
      <c r="N104" s="25">
        <f>SUM(N55:N103)</f>
        <v>0</v>
      </c>
      <c r="O104" s="25">
        <f>SUM(O55:O103)</f>
        <v>0</v>
      </c>
    </row>
    <row r="105" spans="2:15" ht="33" customHeight="1" thickTop="1" thickBot="1" x14ac:dyDescent="0.3">
      <c r="B105" s="51" t="s">
        <v>241</v>
      </c>
      <c r="C105" s="52"/>
      <c r="D105" s="53"/>
      <c r="E105" s="49" t="s">
        <v>247</v>
      </c>
      <c r="F105" s="50"/>
      <c r="G105" s="50"/>
      <c r="H105" s="50"/>
      <c r="I105" s="50"/>
      <c r="J105" s="50"/>
      <c r="K105" s="50"/>
      <c r="L105" s="50"/>
      <c r="M105" s="50"/>
      <c r="N105" s="50"/>
      <c r="O105" s="50"/>
    </row>
    <row r="106" spans="2:15" ht="16.5" thickTop="1" thickBot="1" x14ac:dyDescent="0.3">
      <c r="B106" s="6" t="s">
        <v>223</v>
      </c>
      <c r="C106" s="6" t="s">
        <v>224</v>
      </c>
      <c r="D106" s="6" t="s">
        <v>225</v>
      </c>
      <c r="E106" s="6" t="s">
        <v>226</v>
      </c>
      <c r="F106" s="6" t="s">
        <v>227</v>
      </c>
      <c r="G106" s="6" t="s">
        <v>228</v>
      </c>
      <c r="H106" s="6" t="s">
        <v>229</v>
      </c>
      <c r="I106" s="6" t="s">
        <v>230</v>
      </c>
      <c r="J106" s="6" t="s">
        <v>231</v>
      </c>
      <c r="K106" s="6" t="s">
        <v>232</v>
      </c>
      <c r="L106" s="6" t="s">
        <v>233</v>
      </c>
      <c r="M106" s="6" t="s">
        <v>234</v>
      </c>
      <c r="N106" s="7" t="s">
        <v>235</v>
      </c>
      <c r="O106" s="7" t="s">
        <v>236</v>
      </c>
    </row>
    <row r="107" spans="2:15" ht="78" thickTop="1" thickBot="1" x14ac:dyDescent="0.3">
      <c r="B107" s="6" t="s">
        <v>59</v>
      </c>
      <c r="C107" s="8" t="s">
        <v>108</v>
      </c>
      <c r="D107" s="8" t="s">
        <v>138</v>
      </c>
      <c r="E107" s="8" t="s">
        <v>139</v>
      </c>
      <c r="F107" s="9" t="s">
        <v>187</v>
      </c>
      <c r="G107" s="9" t="s">
        <v>188</v>
      </c>
      <c r="H107" s="10" t="s">
        <v>189</v>
      </c>
      <c r="I107" s="10" t="s">
        <v>136</v>
      </c>
      <c r="J107" s="4" t="s">
        <v>190</v>
      </c>
      <c r="K107" s="4" t="s">
        <v>218</v>
      </c>
      <c r="L107" s="4" t="s">
        <v>219</v>
      </c>
      <c r="M107" s="4" t="s">
        <v>220</v>
      </c>
      <c r="N107" s="4" t="s">
        <v>221</v>
      </c>
      <c r="O107" s="5" t="s">
        <v>244</v>
      </c>
    </row>
    <row r="108" spans="2:15" ht="60.75" thickTop="1" x14ac:dyDescent="0.25">
      <c r="B108" s="31" t="s">
        <v>60</v>
      </c>
      <c r="C108" s="15" t="s">
        <v>248</v>
      </c>
      <c r="D108" s="15" t="s">
        <v>252</v>
      </c>
      <c r="E108" s="15" t="s">
        <v>435</v>
      </c>
      <c r="F108" s="15" t="s">
        <v>14</v>
      </c>
      <c r="G108" s="16">
        <v>150</v>
      </c>
      <c r="H108" s="16">
        <v>330</v>
      </c>
      <c r="I108" s="2" t="s">
        <v>137</v>
      </c>
      <c r="J108" s="2">
        <v>32</v>
      </c>
      <c r="K108" s="19"/>
      <c r="L108" s="32"/>
      <c r="M108" s="33"/>
      <c r="N108" s="32">
        <f t="shared" ref="N108:N112" si="6">L108*J108</f>
        <v>0</v>
      </c>
      <c r="O108" s="32">
        <f t="shared" ref="O108:O112" si="7">ROUND((N108+ROUND((N108*M108),2)),2)</f>
        <v>0</v>
      </c>
    </row>
    <row r="109" spans="2:15" ht="75" x14ac:dyDescent="0.25">
      <c r="B109" s="31" t="s">
        <v>61</v>
      </c>
      <c r="C109" s="15" t="s">
        <v>436</v>
      </c>
      <c r="D109" s="15" t="s">
        <v>437</v>
      </c>
      <c r="E109" s="15" t="s">
        <v>438</v>
      </c>
      <c r="F109" s="15" t="s">
        <v>321</v>
      </c>
      <c r="G109" s="16">
        <v>145</v>
      </c>
      <c r="H109" s="16">
        <v>720</v>
      </c>
      <c r="I109" s="2" t="s">
        <v>137</v>
      </c>
      <c r="J109" s="2">
        <v>4</v>
      </c>
      <c r="K109" s="19"/>
      <c r="L109" s="32"/>
      <c r="M109" s="33"/>
      <c r="N109" s="32">
        <f t="shared" si="6"/>
        <v>0</v>
      </c>
      <c r="O109" s="32">
        <f t="shared" si="7"/>
        <v>0</v>
      </c>
    </row>
    <row r="110" spans="2:15" ht="75" x14ac:dyDescent="0.25">
      <c r="B110" s="31" t="s">
        <v>57</v>
      </c>
      <c r="C110" s="15" t="s">
        <v>248</v>
      </c>
      <c r="D110" s="15" t="s">
        <v>439</v>
      </c>
      <c r="E110" s="15" t="s">
        <v>440</v>
      </c>
      <c r="F110" s="15" t="s">
        <v>322</v>
      </c>
      <c r="G110" s="16">
        <v>145</v>
      </c>
      <c r="H110" s="16">
        <v>720</v>
      </c>
      <c r="I110" s="2" t="s">
        <v>137</v>
      </c>
      <c r="J110" s="2">
        <v>4</v>
      </c>
      <c r="K110" s="19"/>
      <c r="L110" s="32"/>
      <c r="M110" s="33"/>
      <c r="N110" s="32">
        <f t="shared" si="6"/>
        <v>0</v>
      </c>
      <c r="O110" s="32">
        <f t="shared" si="7"/>
        <v>0</v>
      </c>
    </row>
    <row r="111" spans="2:15" ht="60" x14ac:dyDescent="0.25">
      <c r="B111" s="31" t="s">
        <v>62</v>
      </c>
      <c r="C111" s="15" t="s">
        <v>248</v>
      </c>
      <c r="D111" s="15" t="s">
        <v>441</v>
      </c>
      <c r="E111" s="15" t="s">
        <v>442</v>
      </c>
      <c r="F111" s="15" t="s">
        <v>323</v>
      </c>
      <c r="G111" s="16">
        <v>145</v>
      </c>
      <c r="H111" s="16">
        <v>720</v>
      </c>
      <c r="I111" s="2" t="s">
        <v>137</v>
      </c>
      <c r="J111" s="2">
        <v>4</v>
      </c>
      <c r="K111" s="19"/>
      <c r="L111" s="32"/>
      <c r="M111" s="33"/>
      <c r="N111" s="32">
        <f t="shared" si="6"/>
        <v>0</v>
      </c>
      <c r="O111" s="32">
        <f t="shared" si="7"/>
        <v>0</v>
      </c>
    </row>
    <row r="112" spans="2:15" ht="75.75" thickBot="1" x14ac:dyDescent="0.3">
      <c r="B112" s="31" t="s">
        <v>63</v>
      </c>
      <c r="C112" s="15" t="s">
        <v>248</v>
      </c>
      <c r="D112" s="15" t="s">
        <v>441</v>
      </c>
      <c r="E112" s="15" t="s">
        <v>440</v>
      </c>
      <c r="F112" s="15" t="s">
        <v>324</v>
      </c>
      <c r="G112" s="16">
        <v>145</v>
      </c>
      <c r="H112" s="16">
        <v>720</v>
      </c>
      <c r="I112" s="2" t="s">
        <v>137</v>
      </c>
      <c r="J112" s="2">
        <v>4</v>
      </c>
      <c r="K112" s="19"/>
      <c r="L112" s="32"/>
      <c r="M112" s="33"/>
      <c r="N112" s="32">
        <f t="shared" si="6"/>
        <v>0</v>
      </c>
      <c r="O112" s="32">
        <f t="shared" si="7"/>
        <v>0</v>
      </c>
    </row>
    <row r="113" spans="2:15" s="14" customFormat="1" ht="38.25" customHeight="1" thickTop="1" thickBot="1" x14ac:dyDescent="0.3">
      <c r="B113" s="46" t="s">
        <v>623</v>
      </c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8"/>
      <c r="N113" s="25">
        <f>SUM(N108:N112)</f>
        <v>0</v>
      </c>
      <c r="O113" s="25">
        <f>SUM(O108:O112)</f>
        <v>0</v>
      </c>
    </row>
    <row r="114" spans="2:15" ht="15.75" thickTop="1" x14ac:dyDescent="0.25"/>
  </sheetData>
  <mergeCells count="15">
    <mergeCell ref="B30:M30"/>
    <mergeCell ref="B1:J1"/>
    <mergeCell ref="K1:O1"/>
    <mergeCell ref="B2:E6"/>
    <mergeCell ref="B8:D8"/>
    <mergeCell ref="E8:O8"/>
    <mergeCell ref="B105:D105"/>
    <mergeCell ref="E105:O105"/>
    <mergeCell ref="B113:M113"/>
    <mergeCell ref="B31:D31"/>
    <mergeCell ref="E31:O31"/>
    <mergeCell ref="B51:M51"/>
    <mergeCell ref="B52:D52"/>
    <mergeCell ref="E52:O52"/>
    <mergeCell ref="B104:M104"/>
  </mergeCells>
  <pageMargins left="0.15748031496062992" right="0.33" top="1.31" bottom="0.43" header="0.05" footer="7.874015748031496E-2"/>
  <pageSetup paperSize="9" scale="60" orientation="landscape" r:id="rId1"/>
  <headerFooter>
    <oddHeader>&amp;C&amp;G
&amp;14Projekt Zintegrowany Program Politechniki Łódzkiej  na rzecz rozwoju regionu łódzkiego współfinansowany przez Unię Europejską 
w ramach Europejskiego Funduszu Społecznego</oddHeader>
    <oddFooter xml:space="preserve">&amp;L………………………………………………………………
Miejscowość i data&amp;R……………………………………………………………………………….
Podpis z pieczątką imienną lub podpis czytelny osoby uprawnionej do reprezentowania Wykonawcy      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1"/>
  <sheetViews>
    <sheetView zoomScale="60" zoomScaleNormal="60" zoomScalePageLayoutView="50" workbookViewId="0">
      <selection activeCell="K1" sqref="K1:O1"/>
    </sheetView>
  </sheetViews>
  <sheetFormatPr defaultRowHeight="15" x14ac:dyDescent="0.25"/>
  <cols>
    <col min="1" max="1" width="9.140625" style="11"/>
    <col min="2" max="2" width="8.5703125" style="11" customWidth="1"/>
    <col min="3" max="4" width="15.5703125" style="11" customWidth="1"/>
    <col min="5" max="5" width="33.28515625" style="11" customWidth="1"/>
    <col min="6" max="14" width="15.5703125" style="11" customWidth="1"/>
    <col min="15" max="15" width="14.140625" style="11" customWidth="1"/>
    <col min="16" max="16384" width="9.140625" style="11"/>
  </cols>
  <sheetData>
    <row r="1" spans="2:15" ht="45.75" customHeight="1" x14ac:dyDescent="0.25">
      <c r="B1" s="58" t="s">
        <v>443</v>
      </c>
      <c r="C1" s="59"/>
      <c r="D1" s="59"/>
      <c r="E1" s="59"/>
      <c r="F1" s="59"/>
      <c r="G1" s="59"/>
      <c r="H1" s="59"/>
      <c r="I1" s="59"/>
      <c r="J1" s="59"/>
      <c r="K1" s="62" t="s">
        <v>628</v>
      </c>
      <c r="L1" s="62"/>
      <c r="M1" s="62"/>
      <c r="N1" s="62"/>
      <c r="O1" s="62"/>
    </row>
    <row r="2" spans="2:15" ht="15" customHeight="1" x14ac:dyDescent="0.25">
      <c r="B2" s="57" t="s">
        <v>222</v>
      </c>
      <c r="C2" s="57"/>
      <c r="D2" s="57"/>
      <c r="E2" s="57"/>
      <c r="F2" s="12"/>
      <c r="G2" s="12"/>
      <c r="H2" s="12"/>
      <c r="I2" s="13"/>
      <c r="J2" s="13"/>
    </row>
    <row r="3" spans="2:15" x14ac:dyDescent="0.25">
      <c r="B3" s="57"/>
      <c r="C3" s="57"/>
      <c r="D3" s="57"/>
      <c r="E3" s="57"/>
      <c r="F3" s="12"/>
      <c r="G3" s="12"/>
      <c r="H3" s="12"/>
      <c r="I3" s="13"/>
      <c r="J3" s="13"/>
    </row>
    <row r="4" spans="2:15" x14ac:dyDescent="0.25">
      <c r="B4" s="57"/>
      <c r="C4" s="57"/>
      <c r="D4" s="57"/>
      <c r="E4" s="57"/>
    </row>
    <row r="5" spans="2:15" ht="15" customHeight="1" x14ac:dyDescent="0.25">
      <c r="B5" s="57"/>
      <c r="C5" s="57"/>
      <c r="D5" s="57"/>
      <c r="E5" s="57"/>
    </row>
    <row r="6" spans="2:15" x14ac:dyDescent="0.25">
      <c r="B6" s="57"/>
      <c r="C6" s="57"/>
      <c r="D6" s="57"/>
      <c r="E6" s="57"/>
    </row>
    <row r="7" spans="2:15" ht="15.75" thickBot="1" x14ac:dyDescent="0.3"/>
    <row r="8" spans="2:15" ht="33" customHeight="1" thickTop="1" thickBot="1" x14ac:dyDescent="0.3">
      <c r="B8" s="51" t="s">
        <v>238</v>
      </c>
      <c r="C8" s="52"/>
      <c r="D8" s="53"/>
      <c r="E8" s="49" t="s">
        <v>444</v>
      </c>
      <c r="F8" s="50"/>
      <c r="G8" s="50"/>
      <c r="H8" s="50"/>
      <c r="I8" s="50"/>
      <c r="J8" s="50"/>
      <c r="K8" s="50"/>
      <c r="L8" s="50"/>
      <c r="M8" s="50"/>
      <c r="N8" s="50"/>
      <c r="O8" s="50"/>
    </row>
    <row r="9" spans="2:15" ht="16.5" thickTop="1" thickBot="1" x14ac:dyDescent="0.3">
      <c r="B9" s="6" t="s">
        <v>223</v>
      </c>
      <c r="C9" s="6" t="s">
        <v>224</v>
      </c>
      <c r="D9" s="6" t="s">
        <v>225</v>
      </c>
      <c r="E9" s="6" t="s">
        <v>226</v>
      </c>
      <c r="F9" s="6" t="s">
        <v>227</v>
      </c>
      <c r="G9" s="6" t="s">
        <v>228</v>
      </c>
      <c r="H9" s="6" t="s">
        <v>229</v>
      </c>
      <c r="I9" s="6" t="s">
        <v>230</v>
      </c>
      <c r="J9" s="6" t="s">
        <v>231</v>
      </c>
      <c r="K9" s="6" t="s">
        <v>232</v>
      </c>
      <c r="L9" s="6" t="s">
        <v>233</v>
      </c>
      <c r="M9" s="6" t="s">
        <v>234</v>
      </c>
      <c r="N9" s="7" t="s">
        <v>235</v>
      </c>
      <c r="O9" s="7" t="s">
        <v>236</v>
      </c>
    </row>
    <row r="10" spans="2:15" ht="78" thickTop="1" thickBot="1" x14ac:dyDescent="0.3">
      <c r="B10" s="6" t="s">
        <v>59</v>
      </c>
      <c r="C10" s="8" t="s">
        <v>108</v>
      </c>
      <c r="D10" s="8" t="s">
        <v>138</v>
      </c>
      <c r="E10" s="8" t="s">
        <v>139</v>
      </c>
      <c r="F10" s="9" t="s">
        <v>187</v>
      </c>
      <c r="G10" s="9" t="s">
        <v>188</v>
      </c>
      <c r="H10" s="10" t="s">
        <v>189</v>
      </c>
      <c r="I10" s="10" t="s">
        <v>136</v>
      </c>
      <c r="J10" s="4" t="s">
        <v>190</v>
      </c>
      <c r="K10" s="4" t="s">
        <v>218</v>
      </c>
      <c r="L10" s="4" t="s">
        <v>219</v>
      </c>
      <c r="M10" s="4" t="s">
        <v>220</v>
      </c>
      <c r="N10" s="4" t="s">
        <v>221</v>
      </c>
      <c r="O10" s="5" t="s">
        <v>244</v>
      </c>
    </row>
    <row r="11" spans="2:15" ht="16.5" thickTop="1" x14ac:dyDescent="0.25">
      <c r="B11" s="3" t="s">
        <v>60</v>
      </c>
      <c r="C11" s="15" t="s">
        <v>445</v>
      </c>
      <c r="D11" s="15" t="s">
        <v>446</v>
      </c>
      <c r="E11" s="15" t="s">
        <v>447</v>
      </c>
      <c r="F11" s="15" t="s">
        <v>448</v>
      </c>
      <c r="G11" s="16" t="s">
        <v>449</v>
      </c>
      <c r="H11" s="17" t="s">
        <v>449</v>
      </c>
      <c r="I11" s="1" t="s">
        <v>450</v>
      </c>
      <c r="J11" s="2">
        <v>4</v>
      </c>
      <c r="K11" s="18"/>
      <c r="L11" s="34"/>
      <c r="M11" s="35"/>
      <c r="N11" s="34">
        <f>L11*J11</f>
        <v>0</v>
      </c>
      <c r="O11" s="34">
        <f>ROUND((N11+ROUND((N11*M11),2)),2)</f>
        <v>0</v>
      </c>
    </row>
    <row r="12" spans="2:15" ht="15.75" x14ac:dyDescent="0.25">
      <c r="B12" s="3" t="s">
        <v>61</v>
      </c>
      <c r="C12" s="15" t="s">
        <v>445</v>
      </c>
      <c r="D12" s="15" t="s">
        <v>446</v>
      </c>
      <c r="E12" s="15" t="s">
        <v>447</v>
      </c>
      <c r="F12" s="15" t="s">
        <v>451</v>
      </c>
      <c r="G12" s="16" t="s">
        <v>449</v>
      </c>
      <c r="H12" s="17" t="s">
        <v>449</v>
      </c>
      <c r="I12" s="1" t="s">
        <v>450</v>
      </c>
      <c r="J12" s="2">
        <v>4</v>
      </c>
      <c r="K12" s="19"/>
      <c r="L12" s="32"/>
      <c r="M12" s="33"/>
      <c r="N12" s="32">
        <f t="shared" ref="N12" si="0">L12*J12</f>
        <v>0</v>
      </c>
      <c r="O12" s="32">
        <f t="shared" ref="O12" si="1">ROUND((N12+ROUND((N12*M12),2)),2)</f>
        <v>0</v>
      </c>
    </row>
    <row r="13" spans="2:15" ht="15.75" x14ac:dyDescent="0.25">
      <c r="B13" s="3" t="s">
        <v>57</v>
      </c>
      <c r="C13" s="15" t="s">
        <v>445</v>
      </c>
      <c r="D13" s="15" t="s">
        <v>446</v>
      </c>
      <c r="E13" s="15" t="s">
        <v>447</v>
      </c>
      <c r="F13" s="15" t="s">
        <v>452</v>
      </c>
      <c r="G13" s="16" t="s">
        <v>449</v>
      </c>
      <c r="H13" s="17" t="s">
        <v>449</v>
      </c>
      <c r="I13" s="1" t="s">
        <v>450</v>
      </c>
      <c r="J13" s="2">
        <v>4</v>
      </c>
      <c r="K13" s="19"/>
      <c r="L13" s="32"/>
      <c r="M13" s="33"/>
      <c r="N13" s="32">
        <f t="shared" ref="N13:N49" si="2">L13*J13</f>
        <v>0</v>
      </c>
      <c r="O13" s="32">
        <f t="shared" ref="O13:O49" si="3">ROUND((N13+ROUND((N13*M13),2)),2)</f>
        <v>0</v>
      </c>
    </row>
    <row r="14" spans="2:15" ht="15.75" x14ac:dyDescent="0.25">
      <c r="B14" s="3" t="s">
        <v>62</v>
      </c>
      <c r="C14" s="15" t="s">
        <v>445</v>
      </c>
      <c r="D14" s="15" t="s">
        <v>446</v>
      </c>
      <c r="E14" s="15" t="s">
        <v>447</v>
      </c>
      <c r="F14" s="15" t="s">
        <v>453</v>
      </c>
      <c r="G14" s="16" t="s">
        <v>449</v>
      </c>
      <c r="H14" s="17" t="s">
        <v>449</v>
      </c>
      <c r="I14" s="1" t="s">
        <v>450</v>
      </c>
      <c r="J14" s="2">
        <v>4</v>
      </c>
      <c r="K14" s="19"/>
      <c r="L14" s="32"/>
      <c r="M14" s="33"/>
      <c r="N14" s="32">
        <f t="shared" si="2"/>
        <v>0</v>
      </c>
      <c r="O14" s="32">
        <f t="shared" si="3"/>
        <v>0</v>
      </c>
    </row>
    <row r="15" spans="2:15" ht="45" x14ac:dyDescent="0.25">
      <c r="B15" s="3" t="s">
        <v>63</v>
      </c>
      <c r="C15" s="15" t="s">
        <v>454</v>
      </c>
      <c r="D15" s="15" t="s">
        <v>455</v>
      </c>
      <c r="E15" s="15" t="s">
        <v>456</v>
      </c>
      <c r="F15" s="15" t="s">
        <v>449</v>
      </c>
      <c r="G15" s="16" t="s">
        <v>449</v>
      </c>
      <c r="H15" s="17" t="s">
        <v>449</v>
      </c>
      <c r="I15" s="1" t="s">
        <v>450</v>
      </c>
      <c r="J15" s="2">
        <v>5</v>
      </c>
      <c r="K15" s="19"/>
      <c r="L15" s="32"/>
      <c r="M15" s="33"/>
      <c r="N15" s="32">
        <f t="shared" si="2"/>
        <v>0</v>
      </c>
      <c r="O15" s="32">
        <f t="shared" si="3"/>
        <v>0</v>
      </c>
    </row>
    <row r="16" spans="2:15" ht="30" x14ac:dyDescent="0.25">
      <c r="B16" s="3" t="s">
        <v>64</v>
      </c>
      <c r="C16" s="15" t="s">
        <v>457</v>
      </c>
      <c r="D16" s="15" t="s">
        <v>458</v>
      </c>
      <c r="E16" s="15" t="s">
        <v>459</v>
      </c>
      <c r="F16" s="15" t="s">
        <v>449</v>
      </c>
      <c r="G16" s="16" t="s">
        <v>449</v>
      </c>
      <c r="H16" s="17" t="s">
        <v>449</v>
      </c>
      <c r="I16" s="1" t="s">
        <v>450</v>
      </c>
      <c r="J16" s="2">
        <v>10</v>
      </c>
      <c r="K16" s="19"/>
      <c r="L16" s="32"/>
      <c r="M16" s="33"/>
      <c r="N16" s="32">
        <f t="shared" si="2"/>
        <v>0</v>
      </c>
      <c r="O16" s="32">
        <f t="shared" si="3"/>
        <v>0</v>
      </c>
    </row>
    <row r="17" spans="2:15" ht="30" x14ac:dyDescent="0.25">
      <c r="B17" s="3" t="s">
        <v>65</v>
      </c>
      <c r="C17" s="15" t="s">
        <v>460</v>
      </c>
      <c r="D17" s="15" t="s">
        <v>461</v>
      </c>
      <c r="E17" s="15" t="s">
        <v>462</v>
      </c>
      <c r="F17" s="15" t="s">
        <v>449</v>
      </c>
      <c r="G17" s="16" t="s">
        <v>449</v>
      </c>
      <c r="H17" s="17" t="s">
        <v>449</v>
      </c>
      <c r="I17" s="1" t="s">
        <v>450</v>
      </c>
      <c r="J17" s="2">
        <v>10</v>
      </c>
      <c r="K17" s="19"/>
      <c r="L17" s="32"/>
      <c r="M17" s="33"/>
      <c r="N17" s="32">
        <f t="shared" si="2"/>
        <v>0</v>
      </c>
      <c r="O17" s="32">
        <f t="shared" si="3"/>
        <v>0</v>
      </c>
    </row>
    <row r="18" spans="2:15" ht="15.75" x14ac:dyDescent="0.25">
      <c r="B18" s="3" t="s">
        <v>66</v>
      </c>
      <c r="C18" s="15" t="s">
        <v>463</v>
      </c>
      <c r="D18" s="15" t="s">
        <v>464</v>
      </c>
      <c r="E18" s="15" t="s">
        <v>465</v>
      </c>
      <c r="F18" s="15" t="s">
        <v>449</v>
      </c>
      <c r="G18" s="16" t="s">
        <v>449</v>
      </c>
      <c r="H18" s="17" t="s">
        <v>449</v>
      </c>
      <c r="I18" s="1" t="s">
        <v>450</v>
      </c>
      <c r="J18" s="2">
        <v>3</v>
      </c>
      <c r="K18" s="19"/>
      <c r="L18" s="32"/>
      <c r="M18" s="33"/>
      <c r="N18" s="32">
        <f t="shared" si="2"/>
        <v>0</v>
      </c>
      <c r="O18" s="32">
        <f t="shared" si="3"/>
        <v>0</v>
      </c>
    </row>
    <row r="19" spans="2:15" ht="30" x14ac:dyDescent="0.25">
      <c r="B19" s="3" t="s">
        <v>67</v>
      </c>
      <c r="C19" s="15" t="s">
        <v>466</v>
      </c>
      <c r="D19" s="15" t="s">
        <v>467</v>
      </c>
      <c r="E19" s="15" t="s">
        <v>468</v>
      </c>
      <c r="F19" s="15" t="s">
        <v>469</v>
      </c>
      <c r="G19" s="16" t="s">
        <v>449</v>
      </c>
      <c r="H19" s="17" t="s">
        <v>449</v>
      </c>
      <c r="I19" s="1" t="s">
        <v>450</v>
      </c>
      <c r="J19" s="2">
        <v>2</v>
      </c>
      <c r="K19" s="19"/>
      <c r="L19" s="32"/>
      <c r="M19" s="33"/>
      <c r="N19" s="32">
        <f t="shared" si="2"/>
        <v>0</v>
      </c>
      <c r="O19" s="32">
        <f t="shared" si="3"/>
        <v>0</v>
      </c>
    </row>
    <row r="20" spans="2:15" ht="30" x14ac:dyDescent="0.25">
      <c r="B20" s="3" t="s">
        <v>68</v>
      </c>
      <c r="C20" s="15" t="s">
        <v>466</v>
      </c>
      <c r="D20" s="15" t="s">
        <v>467</v>
      </c>
      <c r="E20" s="15" t="s">
        <v>468</v>
      </c>
      <c r="F20" s="15" t="s">
        <v>470</v>
      </c>
      <c r="G20" s="16" t="s">
        <v>449</v>
      </c>
      <c r="H20" s="17" t="s">
        <v>449</v>
      </c>
      <c r="I20" s="1" t="s">
        <v>450</v>
      </c>
      <c r="J20" s="2">
        <v>2</v>
      </c>
      <c r="K20" s="19"/>
      <c r="L20" s="32"/>
      <c r="M20" s="33"/>
      <c r="N20" s="32">
        <f t="shared" si="2"/>
        <v>0</v>
      </c>
      <c r="O20" s="32">
        <f t="shared" si="3"/>
        <v>0</v>
      </c>
    </row>
    <row r="21" spans="2:15" ht="45" x14ac:dyDescent="0.25">
      <c r="B21" s="3" t="s">
        <v>69</v>
      </c>
      <c r="C21" s="15" t="s">
        <v>466</v>
      </c>
      <c r="D21" s="15" t="s">
        <v>467</v>
      </c>
      <c r="E21" s="15" t="s">
        <v>468</v>
      </c>
      <c r="F21" s="15" t="s">
        <v>471</v>
      </c>
      <c r="G21" s="16" t="s">
        <v>449</v>
      </c>
      <c r="H21" s="17" t="s">
        <v>449</v>
      </c>
      <c r="I21" s="1" t="s">
        <v>450</v>
      </c>
      <c r="J21" s="2">
        <v>2</v>
      </c>
      <c r="K21" s="19"/>
      <c r="L21" s="32"/>
      <c r="M21" s="33"/>
      <c r="N21" s="32">
        <f t="shared" si="2"/>
        <v>0</v>
      </c>
      <c r="O21" s="32">
        <f t="shared" si="3"/>
        <v>0</v>
      </c>
    </row>
    <row r="22" spans="2:15" ht="45" x14ac:dyDescent="0.25">
      <c r="B22" s="3" t="s">
        <v>70</v>
      </c>
      <c r="C22" s="15" t="s">
        <v>466</v>
      </c>
      <c r="D22" s="15" t="s">
        <v>467</v>
      </c>
      <c r="E22" s="15" t="s">
        <v>468</v>
      </c>
      <c r="F22" s="15" t="s">
        <v>472</v>
      </c>
      <c r="G22" s="16" t="s">
        <v>449</v>
      </c>
      <c r="H22" s="17" t="s">
        <v>449</v>
      </c>
      <c r="I22" s="1" t="s">
        <v>450</v>
      </c>
      <c r="J22" s="2">
        <v>2</v>
      </c>
      <c r="K22" s="19"/>
      <c r="L22" s="32"/>
      <c r="M22" s="33"/>
      <c r="N22" s="32">
        <f t="shared" si="2"/>
        <v>0</v>
      </c>
      <c r="O22" s="32">
        <f t="shared" si="3"/>
        <v>0</v>
      </c>
    </row>
    <row r="23" spans="2:15" ht="15.75" x14ac:dyDescent="0.25">
      <c r="B23" s="3" t="s">
        <v>71</v>
      </c>
      <c r="C23" s="15" t="s">
        <v>473</v>
      </c>
      <c r="D23" s="15" t="s">
        <v>446</v>
      </c>
      <c r="E23" s="15" t="s">
        <v>473</v>
      </c>
      <c r="F23" s="15" t="s">
        <v>469</v>
      </c>
      <c r="G23" s="16" t="s">
        <v>449</v>
      </c>
      <c r="H23" s="17" t="s">
        <v>449</v>
      </c>
      <c r="I23" s="1" t="s">
        <v>450</v>
      </c>
      <c r="J23" s="2">
        <v>12</v>
      </c>
      <c r="K23" s="19"/>
      <c r="L23" s="32"/>
      <c r="M23" s="33"/>
      <c r="N23" s="32">
        <f t="shared" si="2"/>
        <v>0</v>
      </c>
      <c r="O23" s="32">
        <f t="shared" si="3"/>
        <v>0</v>
      </c>
    </row>
    <row r="24" spans="2:15" ht="15.75" x14ac:dyDescent="0.25">
      <c r="B24" s="3" t="s">
        <v>72</v>
      </c>
      <c r="C24" s="15" t="s">
        <v>473</v>
      </c>
      <c r="D24" s="15" t="s">
        <v>446</v>
      </c>
      <c r="E24" s="15" t="s">
        <v>473</v>
      </c>
      <c r="F24" s="15" t="s">
        <v>470</v>
      </c>
      <c r="G24" s="16" t="s">
        <v>449</v>
      </c>
      <c r="H24" s="17" t="s">
        <v>449</v>
      </c>
      <c r="I24" s="1" t="s">
        <v>450</v>
      </c>
      <c r="J24" s="2">
        <v>12</v>
      </c>
      <c r="K24" s="19"/>
      <c r="L24" s="32"/>
      <c r="M24" s="33"/>
      <c r="N24" s="32">
        <f t="shared" si="2"/>
        <v>0</v>
      </c>
      <c r="O24" s="32">
        <f t="shared" si="3"/>
        <v>0</v>
      </c>
    </row>
    <row r="25" spans="2:15" ht="15.75" x14ac:dyDescent="0.25">
      <c r="B25" s="3" t="s">
        <v>73</v>
      </c>
      <c r="C25" s="15" t="s">
        <v>473</v>
      </c>
      <c r="D25" s="15" t="s">
        <v>446</v>
      </c>
      <c r="E25" s="15" t="s">
        <v>473</v>
      </c>
      <c r="F25" s="15" t="s">
        <v>474</v>
      </c>
      <c r="G25" s="16" t="s">
        <v>449</v>
      </c>
      <c r="H25" s="17" t="s">
        <v>449</v>
      </c>
      <c r="I25" s="1" t="s">
        <v>450</v>
      </c>
      <c r="J25" s="2">
        <v>12</v>
      </c>
      <c r="K25" s="19"/>
      <c r="L25" s="32"/>
      <c r="M25" s="33"/>
      <c r="N25" s="32">
        <f t="shared" si="2"/>
        <v>0</v>
      </c>
      <c r="O25" s="32">
        <f t="shared" si="3"/>
        <v>0</v>
      </c>
    </row>
    <row r="26" spans="2:15" ht="15.75" x14ac:dyDescent="0.25">
      <c r="B26" s="3" t="s">
        <v>74</v>
      </c>
      <c r="C26" s="15" t="s">
        <v>473</v>
      </c>
      <c r="D26" s="15" t="s">
        <v>446</v>
      </c>
      <c r="E26" s="15" t="s">
        <v>473</v>
      </c>
      <c r="F26" s="15" t="s">
        <v>475</v>
      </c>
      <c r="G26" s="16" t="s">
        <v>449</v>
      </c>
      <c r="H26" s="17" t="s">
        <v>449</v>
      </c>
      <c r="I26" s="1" t="s">
        <v>450</v>
      </c>
      <c r="J26" s="2">
        <v>12</v>
      </c>
      <c r="K26" s="19"/>
      <c r="L26" s="32"/>
      <c r="M26" s="33"/>
      <c r="N26" s="32">
        <f t="shared" si="2"/>
        <v>0</v>
      </c>
      <c r="O26" s="32">
        <f t="shared" si="3"/>
        <v>0</v>
      </c>
    </row>
    <row r="27" spans="2:15" ht="60" x14ac:dyDescent="0.25">
      <c r="B27" s="3" t="s">
        <v>75</v>
      </c>
      <c r="C27" s="15" t="s">
        <v>476</v>
      </c>
      <c r="D27" s="15" t="s">
        <v>477</v>
      </c>
      <c r="E27" s="15" t="s">
        <v>478</v>
      </c>
      <c r="F27" s="15" t="s">
        <v>479</v>
      </c>
      <c r="G27" s="16" t="s">
        <v>449</v>
      </c>
      <c r="H27" s="17" t="s">
        <v>449</v>
      </c>
      <c r="I27" s="1" t="s">
        <v>480</v>
      </c>
      <c r="J27" s="2">
        <v>4</v>
      </c>
      <c r="K27" s="19"/>
      <c r="L27" s="32"/>
      <c r="M27" s="33"/>
      <c r="N27" s="32">
        <f t="shared" si="2"/>
        <v>0</v>
      </c>
      <c r="O27" s="32">
        <f t="shared" si="3"/>
        <v>0</v>
      </c>
    </row>
    <row r="28" spans="2:15" ht="45" x14ac:dyDescent="0.25">
      <c r="B28" s="3" t="s">
        <v>76</v>
      </c>
      <c r="C28" s="15" t="s">
        <v>481</v>
      </c>
      <c r="D28" s="15" t="s">
        <v>482</v>
      </c>
      <c r="E28" s="15" t="s">
        <v>483</v>
      </c>
      <c r="F28" s="15" t="s">
        <v>291</v>
      </c>
      <c r="G28" s="16" t="s">
        <v>449</v>
      </c>
      <c r="H28" s="17" t="s">
        <v>449</v>
      </c>
      <c r="I28" s="1" t="s">
        <v>480</v>
      </c>
      <c r="J28" s="2">
        <v>3</v>
      </c>
      <c r="K28" s="19"/>
      <c r="L28" s="32"/>
      <c r="M28" s="33"/>
      <c r="N28" s="32">
        <f t="shared" si="2"/>
        <v>0</v>
      </c>
      <c r="O28" s="32">
        <f t="shared" si="3"/>
        <v>0</v>
      </c>
    </row>
    <row r="29" spans="2:15" ht="90" x14ac:dyDescent="0.25">
      <c r="B29" s="3" t="s">
        <v>77</v>
      </c>
      <c r="C29" s="15" t="s">
        <v>484</v>
      </c>
      <c r="D29" s="15" t="s">
        <v>485</v>
      </c>
      <c r="E29" s="15" t="s">
        <v>486</v>
      </c>
      <c r="F29" s="15" t="s">
        <v>487</v>
      </c>
      <c r="G29" s="16" t="s">
        <v>449</v>
      </c>
      <c r="H29" s="17" t="s">
        <v>449</v>
      </c>
      <c r="I29" s="1" t="s">
        <v>480</v>
      </c>
      <c r="J29" s="2">
        <v>2</v>
      </c>
      <c r="K29" s="19"/>
      <c r="L29" s="32"/>
      <c r="M29" s="33"/>
      <c r="N29" s="32">
        <f t="shared" si="2"/>
        <v>0</v>
      </c>
      <c r="O29" s="32">
        <f t="shared" si="3"/>
        <v>0</v>
      </c>
    </row>
    <row r="30" spans="2:15" ht="90" x14ac:dyDescent="0.25">
      <c r="B30" s="3" t="s">
        <v>78</v>
      </c>
      <c r="C30" s="15" t="s">
        <v>484</v>
      </c>
      <c r="D30" s="15" t="s">
        <v>485</v>
      </c>
      <c r="E30" s="15" t="s">
        <v>486</v>
      </c>
      <c r="F30" s="15" t="s">
        <v>488</v>
      </c>
      <c r="G30" s="16" t="s">
        <v>449</v>
      </c>
      <c r="H30" s="17" t="s">
        <v>449</v>
      </c>
      <c r="I30" s="1" t="s">
        <v>480</v>
      </c>
      <c r="J30" s="2">
        <v>2</v>
      </c>
      <c r="K30" s="19"/>
      <c r="L30" s="32"/>
      <c r="M30" s="33"/>
      <c r="N30" s="32">
        <f t="shared" si="2"/>
        <v>0</v>
      </c>
      <c r="O30" s="32">
        <f t="shared" si="3"/>
        <v>0</v>
      </c>
    </row>
    <row r="31" spans="2:15" ht="90" x14ac:dyDescent="0.25">
      <c r="B31" s="3" t="s">
        <v>79</v>
      </c>
      <c r="C31" s="15" t="s">
        <v>484</v>
      </c>
      <c r="D31" s="15" t="s">
        <v>489</v>
      </c>
      <c r="E31" s="15" t="s">
        <v>486</v>
      </c>
      <c r="F31" s="15" t="s">
        <v>490</v>
      </c>
      <c r="G31" s="16" t="s">
        <v>449</v>
      </c>
      <c r="H31" s="17" t="s">
        <v>449</v>
      </c>
      <c r="I31" s="1" t="s">
        <v>480</v>
      </c>
      <c r="J31" s="2">
        <v>3</v>
      </c>
      <c r="K31" s="19"/>
      <c r="L31" s="32"/>
      <c r="M31" s="33"/>
      <c r="N31" s="32">
        <f t="shared" si="2"/>
        <v>0</v>
      </c>
      <c r="O31" s="32">
        <f t="shared" si="3"/>
        <v>0</v>
      </c>
    </row>
    <row r="32" spans="2:15" ht="60" x14ac:dyDescent="0.25">
      <c r="B32" s="3" t="s">
        <v>80</v>
      </c>
      <c r="C32" s="15" t="s">
        <v>484</v>
      </c>
      <c r="D32" s="15" t="s">
        <v>489</v>
      </c>
      <c r="E32" s="15" t="s">
        <v>491</v>
      </c>
      <c r="F32" s="15" t="s">
        <v>492</v>
      </c>
      <c r="G32" s="16" t="s">
        <v>449</v>
      </c>
      <c r="H32" s="17" t="s">
        <v>449</v>
      </c>
      <c r="I32" s="1" t="s">
        <v>480</v>
      </c>
      <c r="J32" s="2">
        <v>3</v>
      </c>
      <c r="K32" s="19"/>
      <c r="L32" s="32"/>
      <c r="M32" s="33"/>
      <c r="N32" s="32">
        <f t="shared" si="2"/>
        <v>0</v>
      </c>
      <c r="O32" s="32">
        <f t="shared" si="3"/>
        <v>0</v>
      </c>
    </row>
    <row r="33" spans="2:15" ht="45" x14ac:dyDescent="0.25">
      <c r="B33" s="3" t="s">
        <v>81</v>
      </c>
      <c r="C33" s="15" t="s">
        <v>493</v>
      </c>
      <c r="D33" s="15" t="s">
        <v>494</v>
      </c>
      <c r="E33" s="15" t="s">
        <v>495</v>
      </c>
      <c r="F33" s="15" t="s">
        <v>496</v>
      </c>
      <c r="G33" s="16" t="s">
        <v>449</v>
      </c>
      <c r="H33" s="17" t="s">
        <v>449</v>
      </c>
      <c r="I33" s="1" t="s">
        <v>480</v>
      </c>
      <c r="J33" s="2">
        <v>3</v>
      </c>
      <c r="K33" s="19"/>
      <c r="L33" s="32"/>
      <c r="M33" s="33"/>
      <c r="N33" s="32">
        <f t="shared" si="2"/>
        <v>0</v>
      </c>
      <c r="O33" s="32">
        <f t="shared" si="3"/>
        <v>0</v>
      </c>
    </row>
    <row r="34" spans="2:15" ht="45" x14ac:dyDescent="0.25">
      <c r="B34" s="3" t="s">
        <v>82</v>
      </c>
      <c r="C34" s="15" t="s">
        <v>493</v>
      </c>
      <c r="D34" s="15" t="s">
        <v>494</v>
      </c>
      <c r="E34" s="15" t="s">
        <v>495</v>
      </c>
      <c r="F34" s="15" t="s">
        <v>497</v>
      </c>
      <c r="G34" s="16" t="s">
        <v>449</v>
      </c>
      <c r="H34" s="17" t="s">
        <v>449</v>
      </c>
      <c r="I34" s="1" t="s">
        <v>480</v>
      </c>
      <c r="J34" s="2">
        <v>3</v>
      </c>
      <c r="K34" s="19"/>
      <c r="L34" s="32"/>
      <c r="M34" s="33"/>
      <c r="N34" s="32">
        <f t="shared" si="2"/>
        <v>0</v>
      </c>
      <c r="O34" s="32">
        <f t="shared" si="3"/>
        <v>0</v>
      </c>
    </row>
    <row r="35" spans="2:15" ht="45" x14ac:dyDescent="0.25">
      <c r="B35" s="3" t="s">
        <v>83</v>
      </c>
      <c r="C35" s="15" t="s">
        <v>493</v>
      </c>
      <c r="D35" s="15" t="s">
        <v>494</v>
      </c>
      <c r="E35" s="15" t="s">
        <v>495</v>
      </c>
      <c r="F35" s="15" t="s">
        <v>498</v>
      </c>
      <c r="G35" s="16" t="s">
        <v>449</v>
      </c>
      <c r="H35" s="17" t="s">
        <v>449</v>
      </c>
      <c r="I35" s="1" t="s">
        <v>480</v>
      </c>
      <c r="J35" s="2">
        <v>3</v>
      </c>
      <c r="K35" s="19"/>
      <c r="L35" s="32"/>
      <c r="M35" s="33"/>
      <c r="N35" s="32">
        <f t="shared" si="2"/>
        <v>0</v>
      </c>
      <c r="O35" s="32">
        <f t="shared" si="3"/>
        <v>0</v>
      </c>
    </row>
    <row r="36" spans="2:15" ht="60" x14ac:dyDescent="0.25">
      <c r="B36" s="3" t="s">
        <v>84</v>
      </c>
      <c r="C36" s="15" t="s">
        <v>499</v>
      </c>
      <c r="D36" s="15" t="s">
        <v>449</v>
      </c>
      <c r="E36" s="15" t="s">
        <v>449</v>
      </c>
      <c r="F36" s="15" t="s">
        <v>449</v>
      </c>
      <c r="G36" s="16" t="s">
        <v>449</v>
      </c>
      <c r="H36" s="17" t="s">
        <v>449</v>
      </c>
      <c r="I36" s="1" t="s">
        <v>450</v>
      </c>
      <c r="J36" s="2">
        <v>2</v>
      </c>
      <c r="K36" s="19"/>
      <c r="L36" s="32"/>
      <c r="M36" s="33"/>
      <c r="N36" s="32">
        <f t="shared" si="2"/>
        <v>0</v>
      </c>
      <c r="O36" s="32">
        <f t="shared" si="3"/>
        <v>0</v>
      </c>
    </row>
    <row r="37" spans="2:15" ht="60" x14ac:dyDescent="0.25">
      <c r="B37" s="3" t="s">
        <v>85</v>
      </c>
      <c r="C37" s="15" t="s">
        <v>500</v>
      </c>
      <c r="D37" s="15" t="s">
        <v>449</v>
      </c>
      <c r="E37" s="15" t="s">
        <v>449</v>
      </c>
      <c r="F37" s="15" t="s">
        <v>449</v>
      </c>
      <c r="G37" s="16" t="s">
        <v>449</v>
      </c>
      <c r="H37" s="17" t="s">
        <v>449</v>
      </c>
      <c r="I37" s="1" t="s">
        <v>450</v>
      </c>
      <c r="J37" s="2">
        <v>2</v>
      </c>
      <c r="K37" s="19"/>
      <c r="L37" s="32"/>
      <c r="M37" s="33"/>
      <c r="N37" s="32">
        <f t="shared" si="2"/>
        <v>0</v>
      </c>
      <c r="O37" s="32">
        <f t="shared" si="3"/>
        <v>0</v>
      </c>
    </row>
    <row r="38" spans="2:15" ht="60" x14ac:dyDescent="0.25">
      <c r="B38" s="3" t="s">
        <v>86</v>
      </c>
      <c r="C38" s="15" t="s">
        <v>501</v>
      </c>
      <c r="D38" s="15" t="s">
        <v>449</v>
      </c>
      <c r="E38" s="15" t="s">
        <v>449</v>
      </c>
      <c r="F38" s="15" t="s">
        <v>449</v>
      </c>
      <c r="G38" s="16" t="s">
        <v>449</v>
      </c>
      <c r="H38" s="17" t="s">
        <v>449</v>
      </c>
      <c r="I38" s="1" t="s">
        <v>450</v>
      </c>
      <c r="J38" s="2">
        <v>2</v>
      </c>
      <c r="K38" s="19"/>
      <c r="L38" s="32"/>
      <c r="M38" s="33"/>
      <c r="N38" s="32">
        <f t="shared" si="2"/>
        <v>0</v>
      </c>
      <c r="O38" s="32">
        <f t="shared" si="3"/>
        <v>0</v>
      </c>
    </row>
    <row r="39" spans="2:15" ht="75" x14ac:dyDescent="0.25">
      <c r="B39" s="3" t="s">
        <v>87</v>
      </c>
      <c r="C39" s="15" t="s">
        <v>502</v>
      </c>
      <c r="D39" s="15" t="s">
        <v>449</v>
      </c>
      <c r="E39" s="15" t="s">
        <v>449</v>
      </c>
      <c r="F39" s="15" t="s">
        <v>449</v>
      </c>
      <c r="G39" s="16" t="s">
        <v>449</v>
      </c>
      <c r="H39" s="17" t="s">
        <v>449</v>
      </c>
      <c r="I39" s="1" t="s">
        <v>450</v>
      </c>
      <c r="J39" s="2">
        <v>2</v>
      </c>
      <c r="K39" s="19"/>
      <c r="L39" s="32"/>
      <c r="M39" s="33"/>
      <c r="N39" s="32">
        <f t="shared" si="2"/>
        <v>0</v>
      </c>
      <c r="O39" s="32">
        <f t="shared" si="3"/>
        <v>0</v>
      </c>
    </row>
    <row r="40" spans="2:15" ht="45" x14ac:dyDescent="0.25">
      <c r="B40" s="3" t="s">
        <v>88</v>
      </c>
      <c r="C40" s="15" t="s">
        <v>503</v>
      </c>
      <c r="D40" s="15" t="s">
        <v>7</v>
      </c>
      <c r="E40" s="15" t="s">
        <v>504</v>
      </c>
      <c r="F40" s="15" t="s">
        <v>505</v>
      </c>
      <c r="G40" s="16" t="s">
        <v>449</v>
      </c>
      <c r="H40" s="17" t="s">
        <v>449</v>
      </c>
      <c r="I40" s="1" t="s">
        <v>506</v>
      </c>
      <c r="J40" s="2">
        <v>1</v>
      </c>
      <c r="K40" s="19"/>
      <c r="L40" s="32"/>
      <c r="M40" s="33"/>
      <c r="N40" s="32">
        <f t="shared" si="2"/>
        <v>0</v>
      </c>
      <c r="O40" s="32">
        <f t="shared" si="3"/>
        <v>0</v>
      </c>
    </row>
    <row r="41" spans="2:15" ht="60" x14ac:dyDescent="0.25">
      <c r="B41" s="3" t="s">
        <v>89</v>
      </c>
      <c r="C41" s="15" t="s">
        <v>507</v>
      </c>
      <c r="D41" s="15" t="s">
        <v>449</v>
      </c>
      <c r="E41" s="15" t="s">
        <v>449</v>
      </c>
      <c r="F41" s="15" t="s">
        <v>449</v>
      </c>
      <c r="G41" s="16" t="s">
        <v>449</v>
      </c>
      <c r="H41" s="17" t="s">
        <v>449</v>
      </c>
      <c r="I41" s="1" t="s">
        <v>450</v>
      </c>
      <c r="J41" s="2">
        <v>2</v>
      </c>
      <c r="K41" s="19"/>
      <c r="L41" s="32"/>
      <c r="M41" s="33"/>
      <c r="N41" s="32">
        <f t="shared" si="2"/>
        <v>0</v>
      </c>
      <c r="O41" s="32">
        <f t="shared" si="3"/>
        <v>0</v>
      </c>
    </row>
    <row r="42" spans="2:15" ht="135" x14ac:dyDescent="0.25">
      <c r="B42" s="3" t="s">
        <v>90</v>
      </c>
      <c r="C42" s="15" t="s">
        <v>508</v>
      </c>
      <c r="D42" s="15" t="s">
        <v>509</v>
      </c>
      <c r="E42" s="15" t="s">
        <v>504</v>
      </c>
      <c r="F42" s="15" t="s">
        <v>5</v>
      </c>
      <c r="G42" s="16" t="s">
        <v>449</v>
      </c>
      <c r="H42" s="17" t="s">
        <v>449</v>
      </c>
      <c r="I42" s="1" t="s">
        <v>506</v>
      </c>
      <c r="J42" s="2">
        <v>5</v>
      </c>
      <c r="K42" s="19"/>
      <c r="L42" s="32"/>
      <c r="M42" s="33"/>
      <c r="N42" s="32">
        <f t="shared" si="2"/>
        <v>0</v>
      </c>
      <c r="O42" s="32">
        <f t="shared" si="3"/>
        <v>0</v>
      </c>
    </row>
    <row r="43" spans="2:15" ht="135" x14ac:dyDescent="0.25">
      <c r="B43" s="3" t="s">
        <v>91</v>
      </c>
      <c r="C43" s="15" t="s">
        <v>508</v>
      </c>
      <c r="D43" s="15" t="s">
        <v>510</v>
      </c>
      <c r="E43" s="15" t="s">
        <v>504</v>
      </c>
      <c r="F43" s="15" t="s">
        <v>23</v>
      </c>
      <c r="G43" s="16" t="s">
        <v>449</v>
      </c>
      <c r="H43" s="17" t="s">
        <v>449</v>
      </c>
      <c r="I43" s="1" t="s">
        <v>506</v>
      </c>
      <c r="J43" s="2">
        <v>5</v>
      </c>
      <c r="K43" s="19"/>
      <c r="L43" s="32"/>
      <c r="M43" s="33"/>
      <c r="N43" s="32">
        <f t="shared" si="2"/>
        <v>0</v>
      </c>
      <c r="O43" s="32">
        <f t="shared" si="3"/>
        <v>0</v>
      </c>
    </row>
    <row r="44" spans="2:15" ht="135" x14ac:dyDescent="0.25">
      <c r="B44" s="3" t="s">
        <v>92</v>
      </c>
      <c r="C44" s="15" t="s">
        <v>508</v>
      </c>
      <c r="D44" s="15" t="s">
        <v>511</v>
      </c>
      <c r="E44" s="15" t="s">
        <v>504</v>
      </c>
      <c r="F44" s="15" t="s">
        <v>9</v>
      </c>
      <c r="G44" s="16" t="s">
        <v>449</v>
      </c>
      <c r="H44" s="17" t="s">
        <v>449</v>
      </c>
      <c r="I44" s="1" t="s">
        <v>506</v>
      </c>
      <c r="J44" s="2">
        <v>5</v>
      </c>
      <c r="K44" s="19"/>
      <c r="L44" s="32"/>
      <c r="M44" s="33"/>
      <c r="N44" s="32">
        <f t="shared" si="2"/>
        <v>0</v>
      </c>
      <c r="O44" s="32">
        <f t="shared" si="3"/>
        <v>0</v>
      </c>
    </row>
    <row r="45" spans="2:15" ht="60" x14ac:dyDescent="0.25">
      <c r="B45" s="3" t="s">
        <v>93</v>
      </c>
      <c r="C45" s="15" t="s">
        <v>512</v>
      </c>
      <c r="D45" s="15" t="s">
        <v>513</v>
      </c>
      <c r="E45" s="15" t="s">
        <v>514</v>
      </c>
      <c r="F45" s="15" t="s">
        <v>9</v>
      </c>
      <c r="G45" s="16" t="s">
        <v>449</v>
      </c>
      <c r="H45" s="17" t="s">
        <v>449</v>
      </c>
      <c r="I45" s="1" t="s">
        <v>506</v>
      </c>
      <c r="J45" s="2">
        <v>5</v>
      </c>
      <c r="K45" s="19"/>
      <c r="L45" s="32"/>
      <c r="M45" s="33"/>
      <c r="N45" s="32">
        <f t="shared" si="2"/>
        <v>0</v>
      </c>
      <c r="O45" s="32">
        <f t="shared" si="3"/>
        <v>0</v>
      </c>
    </row>
    <row r="46" spans="2:15" ht="60" x14ac:dyDescent="0.25">
      <c r="B46" s="3" t="s">
        <v>94</v>
      </c>
      <c r="C46" s="15" t="s">
        <v>512</v>
      </c>
      <c r="D46" s="15" t="s">
        <v>513</v>
      </c>
      <c r="E46" s="15" t="s">
        <v>514</v>
      </c>
      <c r="F46" s="15" t="s">
        <v>515</v>
      </c>
      <c r="G46" s="16" t="s">
        <v>449</v>
      </c>
      <c r="H46" s="17" t="s">
        <v>449</v>
      </c>
      <c r="I46" s="1" t="s">
        <v>506</v>
      </c>
      <c r="J46" s="2">
        <v>5</v>
      </c>
      <c r="K46" s="19"/>
      <c r="L46" s="32"/>
      <c r="M46" s="33"/>
      <c r="N46" s="32">
        <f t="shared" si="2"/>
        <v>0</v>
      </c>
      <c r="O46" s="32">
        <f t="shared" si="3"/>
        <v>0</v>
      </c>
    </row>
    <row r="47" spans="2:15" ht="60" x14ac:dyDescent="0.25">
      <c r="B47" s="3" t="s">
        <v>95</v>
      </c>
      <c r="C47" s="15" t="s">
        <v>512</v>
      </c>
      <c r="D47" s="15" t="s">
        <v>513</v>
      </c>
      <c r="E47" s="15" t="s">
        <v>514</v>
      </c>
      <c r="F47" s="15" t="s">
        <v>9</v>
      </c>
      <c r="G47" s="16" t="s">
        <v>449</v>
      </c>
      <c r="H47" s="17" t="s">
        <v>449</v>
      </c>
      <c r="I47" s="1" t="s">
        <v>506</v>
      </c>
      <c r="J47" s="2">
        <v>5</v>
      </c>
      <c r="K47" s="19"/>
      <c r="L47" s="32"/>
      <c r="M47" s="33"/>
      <c r="N47" s="32">
        <f t="shared" si="2"/>
        <v>0</v>
      </c>
      <c r="O47" s="32">
        <f t="shared" si="3"/>
        <v>0</v>
      </c>
    </row>
    <row r="48" spans="2:15" ht="60" x14ac:dyDescent="0.25">
      <c r="B48" s="3" t="s">
        <v>96</v>
      </c>
      <c r="C48" s="15" t="s">
        <v>512</v>
      </c>
      <c r="D48" s="15" t="s">
        <v>513</v>
      </c>
      <c r="E48" s="15" t="s">
        <v>514</v>
      </c>
      <c r="F48" s="15" t="s">
        <v>516</v>
      </c>
      <c r="G48" s="16" t="s">
        <v>449</v>
      </c>
      <c r="H48" s="17" t="s">
        <v>449</v>
      </c>
      <c r="I48" s="1" t="s">
        <v>506</v>
      </c>
      <c r="J48" s="2">
        <v>5</v>
      </c>
      <c r="K48" s="19"/>
      <c r="L48" s="32"/>
      <c r="M48" s="33"/>
      <c r="N48" s="32">
        <f t="shared" si="2"/>
        <v>0</v>
      </c>
      <c r="O48" s="32">
        <f t="shared" si="3"/>
        <v>0</v>
      </c>
    </row>
    <row r="49" spans="2:15" ht="30.75" thickBot="1" x14ac:dyDescent="0.3">
      <c r="B49" s="3" t="s">
        <v>97</v>
      </c>
      <c r="C49" s="15" t="s">
        <v>517</v>
      </c>
      <c r="D49" s="15" t="s">
        <v>513</v>
      </c>
      <c r="E49" s="15" t="s">
        <v>518</v>
      </c>
      <c r="F49" s="15" t="s">
        <v>516</v>
      </c>
      <c r="G49" s="16" t="s">
        <v>519</v>
      </c>
      <c r="H49" s="17" t="s">
        <v>449</v>
      </c>
      <c r="I49" s="1" t="s">
        <v>137</v>
      </c>
      <c r="J49" s="2">
        <v>22</v>
      </c>
      <c r="K49" s="19"/>
      <c r="L49" s="32"/>
      <c r="M49" s="33"/>
      <c r="N49" s="32">
        <f t="shared" si="2"/>
        <v>0</v>
      </c>
      <c r="O49" s="32">
        <f t="shared" si="3"/>
        <v>0</v>
      </c>
    </row>
    <row r="50" spans="2:15" s="14" customFormat="1" ht="38.25" customHeight="1" thickTop="1" thickBot="1" x14ac:dyDescent="0.3">
      <c r="B50" s="46" t="s">
        <v>624</v>
      </c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8"/>
      <c r="N50" s="25">
        <f>SUM(N11:N49)</f>
        <v>0</v>
      </c>
      <c r="O50" s="25">
        <f>SUM(O11:O49)</f>
        <v>0</v>
      </c>
    </row>
    <row r="51" spans="2:15" ht="15.75" thickTop="1" x14ac:dyDescent="0.25"/>
  </sheetData>
  <mergeCells count="6">
    <mergeCell ref="B50:M50"/>
    <mergeCell ref="B1:J1"/>
    <mergeCell ref="K1:O1"/>
    <mergeCell ref="B2:E6"/>
    <mergeCell ref="B8:D8"/>
    <mergeCell ref="E8:O8"/>
  </mergeCells>
  <pageMargins left="0.15748031496062992" right="0.33" top="1.31" bottom="0.19685039370078741" header="0.05" footer="7.874015748031496E-2"/>
  <pageSetup paperSize="9" scale="60" orientation="landscape" r:id="rId1"/>
  <headerFooter>
    <oddHeader>&amp;C&amp;G
&amp;14Projekt Zintegrowany Program Politechniki Łódzkiej  na rzecz rozwoju regionu łódzkiego współfinansowany przez Unię Europejską 
w ramach Europejskiego Funduszu Społecznego</oddHeader>
    <oddFooter xml:space="preserve">&amp;L………………………………………………………………
Miejscowość i data&amp;R……………………………………………………………………………….
Podpis z pieczątką imienną lub podpis czytelny osoby uprawnionej do reprezentowania Wykonawcy      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1"/>
  <sheetViews>
    <sheetView zoomScale="60" zoomScaleNormal="60" zoomScalePageLayoutView="50" workbookViewId="0">
      <selection activeCell="K1" sqref="K1:O1"/>
    </sheetView>
  </sheetViews>
  <sheetFormatPr defaultRowHeight="15" x14ac:dyDescent="0.25"/>
  <cols>
    <col min="1" max="1" width="9.140625" style="11"/>
    <col min="2" max="2" width="8.5703125" style="11" customWidth="1"/>
    <col min="3" max="4" width="15.5703125" style="11" customWidth="1"/>
    <col min="5" max="5" width="33.28515625" style="11" customWidth="1"/>
    <col min="6" max="14" width="15.5703125" style="11" customWidth="1"/>
    <col min="15" max="15" width="14.140625" style="11" customWidth="1"/>
    <col min="16" max="16384" width="9.140625" style="11"/>
  </cols>
  <sheetData>
    <row r="1" spans="2:15" ht="45.75" customHeight="1" x14ac:dyDescent="0.25">
      <c r="B1" s="58" t="s">
        <v>520</v>
      </c>
      <c r="C1" s="59"/>
      <c r="D1" s="59"/>
      <c r="E1" s="59"/>
      <c r="F1" s="59"/>
      <c r="G1" s="59"/>
      <c r="H1" s="59"/>
      <c r="I1" s="59"/>
      <c r="J1" s="59"/>
      <c r="K1" s="62" t="s">
        <v>628</v>
      </c>
      <c r="L1" s="62"/>
      <c r="M1" s="62"/>
      <c r="N1" s="62"/>
      <c r="O1" s="62"/>
    </row>
    <row r="2" spans="2:15" ht="15" customHeight="1" x14ac:dyDescent="0.25">
      <c r="B2" s="57" t="s">
        <v>222</v>
      </c>
      <c r="C2" s="57"/>
      <c r="D2" s="57"/>
      <c r="E2" s="57"/>
      <c r="F2" s="12"/>
      <c r="G2" s="12"/>
      <c r="H2" s="12"/>
      <c r="I2" s="13"/>
      <c r="J2" s="13"/>
    </row>
    <row r="3" spans="2:15" x14ac:dyDescent="0.25">
      <c r="B3" s="57"/>
      <c r="C3" s="57"/>
      <c r="D3" s="57"/>
      <c r="E3" s="57"/>
      <c r="F3" s="12"/>
      <c r="G3" s="12"/>
      <c r="H3" s="12"/>
      <c r="I3" s="13"/>
      <c r="J3" s="13"/>
    </row>
    <row r="4" spans="2:15" x14ac:dyDescent="0.25">
      <c r="B4" s="57"/>
      <c r="C4" s="57"/>
      <c r="D4" s="57"/>
      <c r="E4" s="57"/>
    </row>
    <row r="5" spans="2:15" ht="15" customHeight="1" x14ac:dyDescent="0.25">
      <c r="B5" s="57"/>
      <c r="C5" s="57"/>
      <c r="D5" s="57"/>
      <c r="E5" s="57"/>
    </row>
    <row r="6" spans="2:15" x14ac:dyDescent="0.25">
      <c r="B6" s="57"/>
      <c r="C6" s="57"/>
      <c r="D6" s="57"/>
      <c r="E6" s="57"/>
    </row>
    <row r="7" spans="2:15" ht="15.75" thickBot="1" x14ac:dyDescent="0.3"/>
    <row r="8" spans="2:15" ht="33" customHeight="1" thickTop="1" thickBot="1" x14ac:dyDescent="0.3">
      <c r="B8" s="51" t="s">
        <v>238</v>
      </c>
      <c r="C8" s="52"/>
      <c r="D8" s="53"/>
      <c r="E8" s="49" t="s">
        <v>521</v>
      </c>
      <c r="F8" s="50"/>
      <c r="G8" s="50"/>
      <c r="H8" s="50"/>
      <c r="I8" s="50"/>
      <c r="J8" s="50"/>
      <c r="K8" s="50"/>
      <c r="L8" s="50"/>
      <c r="M8" s="50"/>
      <c r="N8" s="50"/>
      <c r="O8" s="50"/>
    </row>
    <row r="9" spans="2:15" ht="16.5" thickTop="1" thickBot="1" x14ac:dyDescent="0.3">
      <c r="B9" s="6" t="s">
        <v>223</v>
      </c>
      <c r="C9" s="6" t="s">
        <v>224</v>
      </c>
      <c r="D9" s="6" t="s">
        <v>225</v>
      </c>
      <c r="E9" s="6" t="s">
        <v>226</v>
      </c>
      <c r="F9" s="6" t="s">
        <v>227</v>
      </c>
      <c r="G9" s="6" t="s">
        <v>228</v>
      </c>
      <c r="H9" s="6" t="s">
        <v>229</v>
      </c>
      <c r="I9" s="6" t="s">
        <v>230</v>
      </c>
      <c r="J9" s="6" t="s">
        <v>231</v>
      </c>
      <c r="K9" s="6" t="s">
        <v>232</v>
      </c>
      <c r="L9" s="6" t="s">
        <v>233</v>
      </c>
      <c r="M9" s="6" t="s">
        <v>234</v>
      </c>
      <c r="N9" s="7" t="s">
        <v>235</v>
      </c>
      <c r="O9" s="7" t="s">
        <v>236</v>
      </c>
    </row>
    <row r="10" spans="2:15" ht="78" thickTop="1" thickBot="1" x14ac:dyDescent="0.3">
      <c r="B10" s="6" t="s">
        <v>59</v>
      </c>
      <c r="C10" s="8" t="s">
        <v>108</v>
      </c>
      <c r="D10" s="8" t="s">
        <v>138</v>
      </c>
      <c r="E10" s="8" t="s">
        <v>139</v>
      </c>
      <c r="F10" s="9" t="s">
        <v>187</v>
      </c>
      <c r="G10" s="9" t="s">
        <v>188</v>
      </c>
      <c r="H10" s="10" t="s">
        <v>189</v>
      </c>
      <c r="I10" s="10" t="s">
        <v>136</v>
      </c>
      <c r="J10" s="4" t="s">
        <v>190</v>
      </c>
      <c r="K10" s="4" t="s">
        <v>218</v>
      </c>
      <c r="L10" s="4" t="s">
        <v>219</v>
      </c>
      <c r="M10" s="4" t="s">
        <v>220</v>
      </c>
      <c r="N10" s="4" t="s">
        <v>221</v>
      </c>
      <c r="O10" s="5" t="s">
        <v>244</v>
      </c>
    </row>
    <row r="11" spans="2:15" ht="45.75" thickTop="1" x14ac:dyDescent="0.25">
      <c r="B11" s="3" t="s">
        <v>60</v>
      </c>
      <c r="C11" s="15" t="s">
        <v>522</v>
      </c>
      <c r="D11" s="15" t="s">
        <v>523</v>
      </c>
      <c r="E11" s="15" t="s">
        <v>524</v>
      </c>
      <c r="F11" s="15" t="s">
        <v>15</v>
      </c>
      <c r="G11" s="16" t="s">
        <v>449</v>
      </c>
      <c r="H11" s="17" t="s">
        <v>449</v>
      </c>
      <c r="I11" s="1" t="s">
        <v>525</v>
      </c>
      <c r="J11" s="2">
        <v>2</v>
      </c>
      <c r="K11" s="18"/>
      <c r="L11" s="34"/>
      <c r="M11" s="35"/>
      <c r="N11" s="34">
        <f>L11*J11</f>
        <v>0</v>
      </c>
      <c r="O11" s="34">
        <f>ROUND((N11+ROUND((N11*M11),2)),2)</f>
        <v>0</v>
      </c>
    </row>
    <row r="12" spans="2:15" ht="45" x14ac:dyDescent="0.25">
      <c r="B12" s="3" t="s">
        <v>61</v>
      </c>
      <c r="C12" s="15" t="s">
        <v>526</v>
      </c>
      <c r="D12" s="15" t="s">
        <v>523</v>
      </c>
      <c r="E12" s="15" t="s">
        <v>524</v>
      </c>
      <c r="F12" s="15" t="s">
        <v>14</v>
      </c>
      <c r="G12" s="16" t="s">
        <v>449</v>
      </c>
      <c r="H12" s="17" t="s">
        <v>449</v>
      </c>
      <c r="I12" s="1" t="s">
        <v>525</v>
      </c>
      <c r="J12" s="2">
        <v>2</v>
      </c>
      <c r="K12" s="19"/>
      <c r="L12" s="32"/>
      <c r="M12" s="33"/>
      <c r="N12" s="32">
        <f t="shared" ref="N12:N29" si="0">L12*J12</f>
        <v>0</v>
      </c>
      <c r="O12" s="32">
        <f t="shared" ref="O12:O29" si="1">ROUND((N12+ROUND((N12*M12),2)),2)</f>
        <v>0</v>
      </c>
    </row>
    <row r="13" spans="2:15" ht="45" x14ac:dyDescent="0.25">
      <c r="B13" s="3" t="s">
        <v>57</v>
      </c>
      <c r="C13" s="15" t="s">
        <v>526</v>
      </c>
      <c r="D13" s="15" t="s">
        <v>523</v>
      </c>
      <c r="E13" s="15" t="s">
        <v>524</v>
      </c>
      <c r="F13" s="15" t="s">
        <v>406</v>
      </c>
      <c r="G13" s="16" t="s">
        <v>449</v>
      </c>
      <c r="H13" s="17" t="s">
        <v>449</v>
      </c>
      <c r="I13" s="1" t="s">
        <v>525</v>
      </c>
      <c r="J13" s="2">
        <v>2</v>
      </c>
      <c r="K13" s="19"/>
      <c r="L13" s="32"/>
      <c r="M13" s="33"/>
      <c r="N13" s="32">
        <f t="shared" si="0"/>
        <v>0</v>
      </c>
      <c r="O13" s="32">
        <f t="shared" si="1"/>
        <v>0</v>
      </c>
    </row>
    <row r="14" spans="2:15" ht="45" x14ac:dyDescent="0.25">
      <c r="B14" s="3" t="s">
        <v>62</v>
      </c>
      <c r="C14" s="15" t="s">
        <v>526</v>
      </c>
      <c r="D14" s="15" t="s">
        <v>523</v>
      </c>
      <c r="E14" s="15" t="s">
        <v>527</v>
      </c>
      <c r="F14" s="15" t="s">
        <v>8</v>
      </c>
      <c r="G14" s="16" t="s">
        <v>449</v>
      </c>
      <c r="H14" s="17" t="s">
        <v>449</v>
      </c>
      <c r="I14" s="1" t="s">
        <v>525</v>
      </c>
      <c r="J14" s="2">
        <v>2</v>
      </c>
      <c r="K14" s="19"/>
      <c r="L14" s="32"/>
      <c r="M14" s="33"/>
      <c r="N14" s="32">
        <f t="shared" si="0"/>
        <v>0</v>
      </c>
      <c r="O14" s="32">
        <f t="shared" si="1"/>
        <v>0</v>
      </c>
    </row>
    <row r="15" spans="2:15" ht="45" x14ac:dyDescent="0.25">
      <c r="B15" s="3" t="s">
        <v>63</v>
      </c>
      <c r="C15" s="15" t="s">
        <v>528</v>
      </c>
      <c r="D15" s="15" t="s">
        <v>523</v>
      </c>
      <c r="E15" s="15" t="s">
        <v>524</v>
      </c>
      <c r="F15" s="15" t="s">
        <v>529</v>
      </c>
      <c r="G15" s="16" t="s">
        <v>449</v>
      </c>
      <c r="H15" s="17" t="s">
        <v>449</v>
      </c>
      <c r="I15" s="1" t="s">
        <v>525</v>
      </c>
      <c r="J15" s="2">
        <v>4</v>
      </c>
      <c r="K15" s="19"/>
      <c r="L15" s="32"/>
      <c r="M15" s="33"/>
      <c r="N15" s="32">
        <f t="shared" si="0"/>
        <v>0</v>
      </c>
      <c r="O15" s="32">
        <f t="shared" si="1"/>
        <v>0</v>
      </c>
    </row>
    <row r="16" spans="2:15" ht="45" x14ac:dyDescent="0.25">
      <c r="B16" s="3" t="s">
        <v>64</v>
      </c>
      <c r="C16" s="15" t="s">
        <v>530</v>
      </c>
      <c r="D16" s="15" t="s">
        <v>523</v>
      </c>
      <c r="E16" s="15" t="s">
        <v>524</v>
      </c>
      <c r="F16" s="15" t="s">
        <v>531</v>
      </c>
      <c r="G16" s="16" t="s">
        <v>449</v>
      </c>
      <c r="H16" s="17" t="s">
        <v>449</v>
      </c>
      <c r="I16" s="1" t="s">
        <v>525</v>
      </c>
      <c r="J16" s="2">
        <v>4</v>
      </c>
      <c r="K16" s="19"/>
      <c r="L16" s="32"/>
      <c r="M16" s="33"/>
      <c r="N16" s="32">
        <f t="shared" si="0"/>
        <v>0</v>
      </c>
      <c r="O16" s="32">
        <f t="shared" si="1"/>
        <v>0</v>
      </c>
    </row>
    <row r="17" spans="2:15" ht="45" x14ac:dyDescent="0.25">
      <c r="B17" s="3" t="s">
        <v>65</v>
      </c>
      <c r="C17" s="15" t="s">
        <v>530</v>
      </c>
      <c r="D17" s="15" t="s">
        <v>523</v>
      </c>
      <c r="E17" s="15" t="s">
        <v>524</v>
      </c>
      <c r="F17" s="15" t="s">
        <v>532</v>
      </c>
      <c r="G17" s="16" t="s">
        <v>449</v>
      </c>
      <c r="H17" s="17" t="s">
        <v>449</v>
      </c>
      <c r="I17" s="1" t="s">
        <v>525</v>
      </c>
      <c r="J17" s="2">
        <v>4</v>
      </c>
      <c r="K17" s="19"/>
      <c r="L17" s="32"/>
      <c r="M17" s="33"/>
      <c r="N17" s="32">
        <f t="shared" si="0"/>
        <v>0</v>
      </c>
      <c r="O17" s="32">
        <f t="shared" si="1"/>
        <v>0</v>
      </c>
    </row>
    <row r="18" spans="2:15" ht="45" x14ac:dyDescent="0.25">
      <c r="B18" s="3" t="s">
        <v>66</v>
      </c>
      <c r="C18" s="15" t="s">
        <v>530</v>
      </c>
      <c r="D18" s="15" t="s">
        <v>523</v>
      </c>
      <c r="E18" s="15" t="s">
        <v>524</v>
      </c>
      <c r="F18" s="15" t="s">
        <v>533</v>
      </c>
      <c r="G18" s="16" t="s">
        <v>449</v>
      </c>
      <c r="H18" s="17" t="s">
        <v>449</v>
      </c>
      <c r="I18" s="1" t="s">
        <v>525</v>
      </c>
      <c r="J18" s="2">
        <v>11</v>
      </c>
      <c r="K18" s="19"/>
      <c r="L18" s="32"/>
      <c r="M18" s="33"/>
      <c r="N18" s="32">
        <f t="shared" si="0"/>
        <v>0</v>
      </c>
      <c r="O18" s="32">
        <f t="shared" si="1"/>
        <v>0</v>
      </c>
    </row>
    <row r="19" spans="2:15" ht="45" x14ac:dyDescent="0.25">
      <c r="B19" s="3" t="s">
        <v>67</v>
      </c>
      <c r="C19" s="15" t="s">
        <v>530</v>
      </c>
      <c r="D19" s="15" t="s">
        <v>523</v>
      </c>
      <c r="E19" s="15" t="s">
        <v>524</v>
      </c>
      <c r="F19" s="15" t="s">
        <v>534</v>
      </c>
      <c r="G19" s="16" t="s">
        <v>449</v>
      </c>
      <c r="H19" s="17" t="s">
        <v>449</v>
      </c>
      <c r="I19" s="1" t="s">
        <v>525</v>
      </c>
      <c r="J19" s="2">
        <v>1</v>
      </c>
      <c r="K19" s="19"/>
      <c r="L19" s="32"/>
      <c r="M19" s="33"/>
      <c r="N19" s="32">
        <f t="shared" si="0"/>
        <v>0</v>
      </c>
      <c r="O19" s="32">
        <f t="shared" si="1"/>
        <v>0</v>
      </c>
    </row>
    <row r="20" spans="2:15" ht="45" x14ac:dyDescent="0.25">
      <c r="B20" s="3" t="s">
        <v>68</v>
      </c>
      <c r="C20" s="15" t="s">
        <v>530</v>
      </c>
      <c r="D20" s="15" t="s">
        <v>523</v>
      </c>
      <c r="E20" s="15" t="s">
        <v>535</v>
      </c>
      <c r="F20" s="15" t="s">
        <v>536</v>
      </c>
      <c r="G20" s="16" t="s">
        <v>449</v>
      </c>
      <c r="H20" s="17" t="s">
        <v>449</v>
      </c>
      <c r="I20" s="1" t="s">
        <v>525</v>
      </c>
      <c r="J20" s="2">
        <v>4</v>
      </c>
      <c r="K20" s="19"/>
      <c r="L20" s="32"/>
      <c r="M20" s="33"/>
      <c r="N20" s="32">
        <f t="shared" si="0"/>
        <v>0</v>
      </c>
      <c r="O20" s="32">
        <f t="shared" si="1"/>
        <v>0</v>
      </c>
    </row>
    <row r="21" spans="2:15" ht="45" x14ac:dyDescent="0.25">
      <c r="B21" s="3" t="s">
        <v>69</v>
      </c>
      <c r="C21" s="15" t="s">
        <v>530</v>
      </c>
      <c r="D21" s="15" t="s">
        <v>523</v>
      </c>
      <c r="E21" s="15" t="s">
        <v>524</v>
      </c>
      <c r="F21" s="15" t="s">
        <v>537</v>
      </c>
      <c r="G21" s="16" t="s">
        <v>449</v>
      </c>
      <c r="H21" s="17" t="s">
        <v>449</v>
      </c>
      <c r="I21" s="1" t="s">
        <v>525</v>
      </c>
      <c r="J21" s="2">
        <v>4</v>
      </c>
      <c r="K21" s="19"/>
      <c r="L21" s="32"/>
      <c r="M21" s="33"/>
      <c r="N21" s="32">
        <f t="shared" si="0"/>
        <v>0</v>
      </c>
      <c r="O21" s="32">
        <f t="shared" si="1"/>
        <v>0</v>
      </c>
    </row>
    <row r="22" spans="2:15" ht="45" x14ac:dyDescent="0.25">
      <c r="B22" s="3" t="s">
        <v>70</v>
      </c>
      <c r="C22" s="15" t="s">
        <v>530</v>
      </c>
      <c r="D22" s="15" t="s">
        <v>523</v>
      </c>
      <c r="E22" s="15" t="s">
        <v>524</v>
      </c>
      <c r="F22" s="15" t="s">
        <v>538</v>
      </c>
      <c r="G22" s="16" t="s">
        <v>449</v>
      </c>
      <c r="H22" s="17" t="s">
        <v>449</v>
      </c>
      <c r="I22" s="1" t="s">
        <v>525</v>
      </c>
      <c r="J22" s="2">
        <v>4</v>
      </c>
      <c r="K22" s="19"/>
      <c r="L22" s="32"/>
      <c r="M22" s="33"/>
      <c r="N22" s="32">
        <f t="shared" si="0"/>
        <v>0</v>
      </c>
      <c r="O22" s="32">
        <f t="shared" si="1"/>
        <v>0</v>
      </c>
    </row>
    <row r="23" spans="2:15" ht="60" x14ac:dyDescent="0.25">
      <c r="B23" s="3" t="s">
        <v>71</v>
      </c>
      <c r="C23" s="15" t="s">
        <v>530</v>
      </c>
      <c r="D23" s="15" t="s">
        <v>523</v>
      </c>
      <c r="E23" s="15" t="s">
        <v>539</v>
      </c>
      <c r="F23" s="15" t="s">
        <v>540</v>
      </c>
      <c r="G23" s="16" t="s">
        <v>449</v>
      </c>
      <c r="H23" s="17" t="s">
        <v>449</v>
      </c>
      <c r="I23" s="1" t="s">
        <v>525</v>
      </c>
      <c r="J23" s="2">
        <v>2</v>
      </c>
      <c r="K23" s="19"/>
      <c r="L23" s="32"/>
      <c r="M23" s="33"/>
      <c r="N23" s="32">
        <f t="shared" si="0"/>
        <v>0</v>
      </c>
      <c r="O23" s="32">
        <f t="shared" si="1"/>
        <v>0</v>
      </c>
    </row>
    <row r="24" spans="2:15" ht="45" x14ac:dyDescent="0.25">
      <c r="B24" s="3" t="s">
        <v>72</v>
      </c>
      <c r="C24" s="15" t="s">
        <v>530</v>
      </c>
      <c r="D24" s="15" t="s">
        <v>523</v>
      </c>
      <c r="E24" s="15" t="s">
        <v>524</v>
      </c>
      <c r="F24" s="15" t="s">
        <v>533</v>
      </c>
      <c r="G24" s="16" t="s">
        <v>449</v>
      </c>
      <c r="H24" s="17" t="s">
        <v>449</v>
      </c>
      <c r="I24" s="1" t="s">
        <v>525</v>
      </c>
      <c r="J24" s="2">
        <v>4</v>
      </c>
      <c r="K24" s="19"/>
      <c r="L24" s="32"/>
      <c r="M24" s="33"/>
      <c r="N24" s="32">
        <f t="shared" si="0"/>
        <v>0</v>
      </c>
      <c r="O24" s="32">
        <f t="shared" si="1"/>
        <v>0</v>
      </c>
    </row>
    <row r="25" spans="2:15" ht="45" x14ac:dyDescent="0.25">
      <c r="B25" s="3" t="s">
        <v>73</v>
      </c>
      <c r="C25" s="15" t="s">
        <v>530</v>
      </c>
      <c r="D25" s="15" t="s">
        <v>523</v>
      </c>
      <c r="E25" s="15" t="s">
        <v>524</v>
      </c>
      <c r="F25" s="15" t="s">
        <v>541</v>
      </c>
      <c r="G25" s="16" t="s">
        <v>449</v>
      </c>
      <c r="H25" s="17" t="s">
        <v>449</v>
      </c>
      <c r="I25" s="1" t="s">
        <v>525</v>
      </c>
      <c r="J25" s="2">
        <v>4</v>
      </c>
      <c r="K25" s="19"/>
      <c r="L25" s="32"/>
      <c r="M25" s="33"/>
      <c r="N25" s="32">
        <f t="shared" si="0"/>
        <v>0</v>
      </c>
      <c r="O25" s="32">
        <f t="shared" si="1"/>
        <v>0</v>
      </c>
    </row>
    <row r="26" spans="2:15" ht="45" x14ac:dyDescent="0.25">
      <c r="B26" s="3" t="s">
        <v>74</v>
      </c>
      <c r="C26" s="15" t="s">
        <v>530</v>
      </c>
      <c r="D26" s="15" t="s">
        <v>523</v>
      </c>
      <c r="E26" s="15" t="s">
        <v>524</v>
      </c>
      <c r="F26" s="15" t="s">
        <v>542</v>
      </c>
      <c r="G26" s="16" t="s">
        <v>449</v>
      </c>
      <c r="H26" s="17" t="s">
        <v>449</v>
      </c>
      <c r="I26" s="1" t="s">
        <v>525</v>
      </c>
      <c r="J26" s="2">
        <v>4</v>
      </c>
      <c r="K26" s="19"/>
      <c r="L26" s="32"/>
      <c r="M26" s="33"/>
      <c r="N26" s="32">
        <f t="shared" si="0"/>
        <v>0</v>
      </c>
      <c r="O26" s="32">
        <f t="shared" si="1"/>
        <v>0</v>
      </c>
    </row>
    <row r="27" spans="2:15" ht="60" x14ac:dyDescent="0.25">
      <c r="B27" s="3" t="s">
        <v>75</v>
      </c>
      <c r="C27" s="15" t="s">
        <v>543</v>
      </c>
      <c r="D27" s="15" t="s">
        <v>523</v>
      </c>
      <c r="E27" s="15" t="s">
        <v>524</v>
      </c>
      <c r="F27" s="15" t="s">
        <v>544</v>
      </c>
      <c r="G27" s="16" t="s">
        <v>449</v>
      </c>
      <c r="H27" s="17" t="s">
        <v>449</v>
      </c>
      <c r="I27" s="1" t="s">
        <v>525</v>
      </c>
      <c r="J27" s="2">
        <v>1.5</v>
      </c>
      <c r="K27" s="19"/>
      <c r="L27" s="32"/>
      <c r="M27" s="33"/>
      <c r="N27" s="32">
        <f t="shared" si="0"/>
        <v>0</v>
      </c>
      <c r="O27" s="32">
        <f t="shared" si="1"/>
        <v>0</v>
      </c>
    </row>
    <row r="28" spans="2:15" ht="45" x14ac:dyDescent="0.25">
      <c r="B28" s="3" t="s">
        <v>76</v>
      </c>
      <c r="C28" s="15" t="s">
        <v>545</v>
      </c>
      <c r="D28" s="15" t="s">
        <v>523</v>
      </c>
      <c r="E28" s="15" t="s">
        <v>524</v>
      </c>
      <c r="F28" s="15" t="s">
        <v>546</v>
      </c>
      <c r="G28" s="16" t="s">
        <v>449</v>
      </c>
      <c r="H28" s="17" t="s">
        <v>449</v>
      </c>
      <c r="I28" s="1" t="s">
        <v>525</v>
      </c>
      <c r="J28" s="2">
        <v>1</v>
      </c>
      <c r="K28" s="19"/>
      <c r="L28" s="32"/>
      <c r="M28" s="33"/>
      <c r="N28" s="32">
        <f t="shared" si="0"/>
        <v>0</v>
      </c>
      <c r="O28" s="32">
        <f t="shared" si="1"/>
        <v>0</v>
      </c>
    </row>
    <row r="29" spans="2:15" ht="45.75" thickBot="1" x14ac:dyDescent="0.3">
      <c r="B29" s="3" t="s">
        <v>77</v>
      </c>
      <c r="C29" s="15" t="s">
        <v>547</v>
      </c>
      <c r="D29" s="15" t="s">
        <v>523</v>
      </c>
      <c r="E29" s="15" t="s">
        <v>524</v>
      </c>
      <c r="F29" s="15" t="s">
        <v>548</v>
      </c>
      <c r="G29" s="16" t="s">
        <v>449</v>
      </c>
      <c r="H29" s="17" t="s">
        <v>449</v>
      </c>
      <c r="I29" s="1" t="s">
        <v>525</v>
      </c>
      <c r="J29" s="2">
        <v>1</v>
      </c>
      <c r="K29" s="19"/>
      <c r="L29" s="32"/>
      <c r="M29" s="33"/>
      <c r="N29" s="32">
        <f t="shared" si="0"/>
        <v>0</v>
      </c>
      <c r="O29" s="32">
        <f t="shared" si="1"/>
        <v>0</v>
      </c>
    </row>
    <row r="30" spans="2:15" s="14" customFormat="1" ht="38.25" customHeight="1" thickTop="1" thickBot="1" x14ac:dyDescent="0.3">
      <c r="B30" s="46" t="s">
        <v>625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8"/>
      <c r="N30" s="25">
        <f>SUM(N11:N29)</f>
        <v>0</v>
      </c>
      <c r="O30" s="25">
        <f>SUM(O11:O29)</f>
        <v>0</v>
      </c>
    </row>
    <row r="31" spans="2:15" ht="15.75" thickTop="1" x14ac:dyDescent="0.25"/>
  </sheetData>
  <mergeCells count="6">
    <mergeCell ref="B30:M30"/>
    <mergeCell ref="B1:J1"/>
    <mergeCell ref="K1:O1"/>
    <mergeCell ref="B2:E6"/>
    <mergeCell ref="B8:D8"/>
    <mergeCell ref="E8:O8"/>
  </mergeCells>
  <pageMargins left="0.15748031496062992" right="0.33" top="1.31" bottom="0.39" header="0.05" footer="7.874015748031496E-2"/>
  <pageSetup paperSize="9" scale="60" orientation="landscape" r:id="rId1"/>
  <headerFooter>
    <oddHeader>&amp;C&amp;G
&amp;14Projekt Zintegrowany Program Politechniki Łódzkiej  na rzecz rozwoju regionu łódzkiego współfinansowany przez Unię Europejską 
w ramach Europejskiego Funduszu Społecznego</oddHeader>
    <oddFooter xml:space="preserve">&amp;L………………………………………………………………
Miejscowość i data&amp;R……………………………………………………………………………….
Podpis z pieczątką imienną lub podpis czytelny osoby uprawnionej do reprezentowania Wykonawcy      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9"/>
  <sheetViews>
    <sheetView zoomScale="60" zoomScaleNormal="60" zoomScalePageLayoutView="50" workbookViewId="0">
      <selection activeCell="L1" sqref="L1:P1"/>
    </sheetView>
  </sheetViews>
  <sheetFormatPr defaultRowHeight="15" x14ac:dyDescent="0.25"/>
  <cols>
    <col min="1" max="1" width="9.140625" style="11"/>
    <col min="2" max="2" width="8.5703125" style="11" customWidth="1"/>
    <col min="3" max="4" width="15.5703125" style="11" customWidth="1"/>
    <col min="5" max="5" width="33.28515625" style="11" customWidth="1"/>
    <col min="6" max="15" width="15.5703125" style="11" customWidth="1"/>
    <col min="16" max="16" width="14.140625" style="11" customWidth="1"/>
    <col min="17" max="16384" width="9.140625" style="11"/>
  </cols>
  <sheetData>
    <row r="1" spans="2:16" ht="45.75" customHeight="1" x14ac:dyDescent="0.25">
      <c r="B1" s="58" t="s">
        <v>549</v>
      </c>
      <c r="C1" s="59"/>
      <c r="D1" s="59"/>
      <c r="E1" s="59"/>
      <c r="F1" s="59"/>
      <c r="G1" s="59"/>
      <c r="H1" s="59"/>
      <c r="I1" s="59"/>
      <c r="J1" s="59"/>
      <c r="K1" s="59"/>
      <c r="L1" s="62" t="s">
        <v>628</v>
      </c>
      <c r="M1" s="62"/>
      <c r="N1" s="62"/>
      <c r="O1" s="62"/>
      <c r="P1" s="62"/>
    </row>
    <row r="2" spans="2:16" ht="15" customHeight="1" x14ac:dyDescent="0.25">
      <c r="B2" s="57" t="s">
        <v>222</v>
      </c>
      <c r="C2" s="57"/>
      <c r="D2" s="57"/>
      <c r="E2" s="57"/>
      <c r="F2" s="12"/>
      <c r="G2" s="12"/>
      <c r="H2" s="12"/>
      <c r="I2" s="12"/>
      <c r="J2" s="13"/>
      <c r="K2" s="13"/>
    </row>
    <row r="3" spans="2:16" x14ac:dyDescent="0.25">
      <c r="B3" s="57"/>
      <c r="C3" s="57"/>
      <c r="D3" s="57"/>
      <c r="E3" s="57"/>
      <c r="F3" s="12"/>
      <c r="G3" s="12"/>
      <c r="H3" s="12"/>
      <c r="I3" s="12"/>
      <c r="J3" s="13"/>
      <c r="K3" s="13"/>
    </row>
    <row r="4" spans="2:16" x14ac:dyDescent="0.25">
      <c r="B4" s="57"/>
      <c r="C4" s="57"/>
      <c r="D4" s="57"/>
      <c r="E4" s="57"/>
    </row>
    <row r="5" spans="2:16" ht="15" customHeight="1" x14ac:dyDescent="0.25">
      <c r="B5" s="57"/>
      <c r="C5" s="57"/>
      <c r="D5" s="57"/>
      <c r="E5" s="57"/>
    </row>
    <row r="6" spans="2:16" x14ac:dyDescent="0.25">
      <c r="B6" s="57"/>
      <c r="C6" s="57"/>
      <c r="D6" s="57"/>
      <c r="E6" s="57"/>
    </row>
    <row r="7" spans="2:16" ht="15.75" thickBot="1" x14ac:dyDescent="0.3"/>
    <row r="8" spans="2:16" ht="33" customHeight="1" thickTop="1" thickBot="1" x14ac:dyDescent="0.3">
      <c r="B8" s="51" t="s">
        <v>238</v>
      </c>
      <c r="C8" s="52"/>
      <c r="D8" s="53"/>
      <c r="E8" s="49" t="s">
        <v>550</v>
      </c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2:16" ht="16.5" thickTop="1" thickBot="1" x14ac:dyDescent="0.3">
      <c r="B9" s="6" t="s">
        <v>223</v>
      </c>
      <c r="C9" s="6" t="s">
        <v>224</v>
      </c>
      <c r="D9" s="6" t="s">
        <v>225</v>
      </c>
      <c r="E9" s="6" t="s">
        <v>226</v>
      </c>
      <c r="F9" s="6" t="s">
        <v>227</v>
      </c>
      <c r="G9" s="6" t="s">
        <v>228</v>
      </c>
      <c r="H9" s="60" t="s">
        <v>229</v>
      </c>
      <c r="I9" s="61"/>
      <c r="J9" s="6" t="s">
        <v>230</v>
      </c>
      <c r="K9" s="6" t="s">
        <v>231</v>
      </c>
      <c r="L9" s="6" t="s">
        <v>232</v>
      </c>
      <c r="M9" s="6" t="s">
        <v>233</v>
      </c>
      <c r="N9" s="6" t="s">
        <v>234</v>
      </c>
      <c r="O9" s="7" t="s">
        <v>235</v>
      </c>
      <c r="P9" s="7" t="s">
        <v>236</v>
      </c>
    </row>
    <row r="10" spans="2:16" ht="78" thickTop="1" thickBot="1" x14ac:dyDescent="0.3">
      <c r="B10" s="6" t="s">
        <v>59</v>
      </c>
      <c r="C10" s="8" t="s">
        <v>108</v>
      </c>
      <c r="D10" s="8" t="s">
        <v>551</v>
      </c>
      <c r="E10" s="8" t="s">
        <v>139</v>
      </c>
      <c r="F10" s="9" t="s">
        <v>187</v>
      </c>
      <c r="G10" s="9" t="s">
        <v>552</v>
      </c>
      <c r="H10" s="8" t="s">
        <v>553</v>
      </c>
      <c r="I10" s="8" t="s">
        <v>554</v>
      </c>
      <c r="J10" s="10" t="s">
        <v>136</v>
      </c>
      <c r="K10" s="4" t="s">
        <v>190</v>
      </c>
      <c r="L10" s="4" t="s">
        <v>218</v>
      </c>
      <c r="M10" s="4" t="s">
        <v>219</v>
      </c>
      <c r="N10" s="4" t="s">
        <v>220</v>
      </c>
      <c r="O10" s="4" t="s">
        <v>221</v>
      </c>
      <c r="P10" s="5" t="s">
        <v>244</v>
      </c>
    </row>
    <row r="11" spans="2:16" ht="30.75" thickTop="1" x14ac:dyDescent="0.25">
      <c r="B11" s="3" t="s">
        <v>60</v>
      </c>
      <c r="C11" s="15" t="s">
        <v>555</v>
      </c>
      <c r="D11" s="15" t="s">
        <v>30</v>
      </c>
      <c r="E11" s="15" t="s">
        <v>556</v>
      </c>
      <c r="F11" s="15" t="s">
        <v>51</v>
      </c>
      <c r="G11" s="16" t="s">
        <v>557</v>
      </c>
      <c r="H11" s="17" t="s">
        <v>557</v>
      </c>
      <c r="I11" s="17" t="s">
        <v>584</v>
      </c>
      <c r="J11" s="1" t="s">
        <v>598</v>
      </c>
      <c r="K11" s="2">
        <v>2</v>
      </c>
      <c r="L11" s="18"/>
      <c r="M11" s="34"/>
      <c r="N11" s="35"/>
      <c r="O11" s="34">
        <f t="shared" ref="O11:O35" si="0">M11*K11</f>
        <v>0</v>
      </c>
      <c r="P11" s="34">
        <f t="shared" ref="P11:P35" si="1">ROUND((O11+ROUND((O11*N11),2)),2)</f>
        <v>0</v>
      </c>
    </row>
    <row r="12" spans="2:16" ht="30" x14ac:dyDescent="0.25">
      <c r="B12" s="3" t="s">
        <v>61</v>
      </c>
      <c r="C12" s="15" t="s">
        <v>555</v>
      </c>
      <c r="D12" s="15" t="s">
        <v>30</v>
      </c>
      <c r="E12" s="15" t="s">
        <v>556</v>
      </c>
      <c r="F12" s="15" t="s">
        <v>558</v>
      </c>
      <c r="G12" s="16" t="s">
        <v>557</v>
      </c>
      <c r="H12" s="17" t="s">
        <v>557</v>
      </c>
      <c r="I12" s="17" t="s">
        <v>584</v>
      </c>
      <c r="J12" s="1" t="s">
        <v>598</v>
      </c>
      <c r="K12" s="2">
        <v>3</v>
      </c>
      <c r="L12" s="19"/>
      <c r="M12" s="32"/>
      <c r="N12" s="33"/>
      <c r="O12" s="32">
        <f t="shared" si="0"/>
        <v>0</v>
      </c>
      <c r="P12" s="32">
        <f t="shared" si="1"/>
        <v>0</v>
      </c>
    </row>
    <row r="13" spans="2:16" ht="30" x14ac:dyDescent="0.25">
      <c r="B13" s="3" t="s">
        <v>57</v>
      </c>
      <c r="C13" s="15" t="s">
        <v>555</v>
      </c>
      <c r="D13" s="15" t="s">
        <v>30</v>
      </c>
      <c r="E13" s="15" t="s">
        <v>556</v>
      </c>
      <c r="F13" s="15" t="s">
        <v>559</v>
      </c>
      <c r="G13" s="16" t="s">
        <v>557</v>
      </c>
      <c r="H13" s="17" t="s">
        <v>557</v>
      </c>
      <c r="I13" s="17" t="s">
        <v>584</v>
      </c>
      <c r="J13" s="1" t="s">
        <v>598</v>
      </c>
      <c r="K13" s="2">
        <v>3</v>
      </c>
      <c r="L13" s="19"/>
      <c r="M13" s="32"/>
      <c r="N13" s="33"/>
      <c r="O13" s="32">
        <f t="shared" si="0"/>
        <v>0</v>
      </c>
      <c r="P13" s="32">
        <f t="shared" si="1"/>
        <v>0</v>
      </c>
    </row>
    <row r="14" spans="2:16" ht="30" x14ac:dyDescent="0.25">
      <c r="B14" s="3" t="s">
        <v>62</v>
      </c>
      <c r="C14" s="15" t="s">
        <v>555</v>
      </c>
      <c r="D14" s="15" t="s">
        <v>30</v>
      </c>
      <c r="E14" s="15" t="s">
        <v>556</v>
      </c>
      <c r="F14" s="15" t="s">
        <v>560</v>
      </c>
      <c r="G14" s="16" t="s">
        <v>557</v>
      </c>
      <c r="H14" s="17" t="s">
        <v>557</v>
      </c>
      <c r="I14" s="17" t="s">
        <v>584</v>
      </c>
      <c r="J14" s="1" t="s">
        <v>598</v>
      </c>
      <c r="K14" s="2">
        <v>4</v>
      </c>
      <c r="L14" s="19"/>
      <c r="M14" s="32"/>
      <c r="N14" s="33"/>
      <c r="O14" s="32">
        <f t="shared" si="0"/>
        <v>0</v>
      </c>
      <c r="P14" s="32">
        <f t="shared" si="1"/>
        <v>0</v>
      </c>
    </row>
    <row r="15" spans="2:16" ht="30" x14ac:dyDescent="0.25">
      <c r="B15" s="3" t="s">
        <v>63</v>
      </c>
      <c r="C15" s="15" t="s">
        <v>555</v>
      </c>
      <c r="D15" s="15" t="s">
        <v>30</v>
      </c>
      <c r="E15" s="15" t="s">
        <v>556</v>
      </c>
      <c r="F15" s="15" t="s">
        <v>561</v>
      </c>
      <c r="G15" s="16" t="s">
        <v>557</v>
      </c>
      <c r="H15" s="17" t="s">
        <v>557</v>
      </c>
      <c r="I15" s="17" t="s">
        <v>584</v>
      </c>
      <c r="J15" s="1" t="s">
        <v>598</v>
      </c>
      <c r="K15" s="2">
        <v>10</v>
      </c>
      <c r="L15" s="19"/>
      <c r="M15" s="32"/>
      <c r="N15" s="33"/>
      <c r="O15" s="32">
        <f t="shared" si="0"/>
        <v>0</v>
      </c>
      <c r="P15" s="32">
        <f t="shared" si="1"/>
        <v>0</v>
      </c>
    </row>
    <row r="16" spans="2:16" ht="30" x14ac:dyDescent="0.25">
      <c r="B16" s="3" t="s">
        <v>64</v>
      </c>
      <c r="C16" s="15" t="s">
        <v>555</v>
      </c>
      <c r="D16" s="15" t="s">
        <v>30</v>
      </c>
      <c r="E16" s="15" t="s">
        <v>556</v>
      </c>
      <c r="F16" s="15" t="s">
        <v>562</v>
      </c>
      <c r="G16" s="16" t="s">
        <v>557</v>
      </c>
      <c r="H16" s="17" t="s">
        <v>557</v>
      </c>
      <c r="I16" s="17" t="s">
        <v>584</v>
      </c>
      <c r="J16" s="1" t="s">
        <v>598</v>
      </c>
      <c r="K16" s="2">
        <v>2</v>
      </c>
      <c r="L16" s="19"/>
      <c r="M16" s="32"/>
      <c r="N16" s="33"/>
      <c r="O16" s="32">
        <f t="shared" si="0"/>
        <v>0</v>
      </c>
      <c r="P16" s="32">
        <f t="shared" si="1"/>
        <v>0</v>
      </c>
    </row>
    <row r="17" spans="2:16" ht="60" x14ac:dyDescent="0.25">
      <c r="B17" s="3" t="s">
        <v>65</v>
      </c>
      <c r="C17" s="15" t="s">
        <v>563</v>
      </c>
      <c r="D17" s="15" t="s">
        <v>564</v>
      </c>
      <c r="E17" s="15" t="s">
        <v>556</v>
      </c>
      <c r="F17" s="15" t="s">
        <v>565</v>
      </c>
      <c r="G17" s="16" t="s">
        <v>557</v>
      </c>
      <c r="H17" s="17" t="s">
        <v>557</v>
      </c>
      <c r="I17" s="17" t="s">
        <v>585</v>
      </c>
      <c r="J17" s="1" t="s">
        <v>598</v>
      </c>
      <c r="K17" s="2">
        <v>2</v>
      </c>
      <c r="L17" s="19"/>
      <c r="M17" s="32"/>
      <c r="N17" s="33"/>
      <c r="O17" s="32">
        <f t="shared" si="0"/>
        <v>0</v>
      </c>
      <c r="P17" s="32">
        <f t="shared" si="1"/>
        <v>0</v>
      </c>
    </row>
    <row r="18" spans="2:16" ht="30" x14ac:dyDescent="0.25">
      <c r="B18" s="3" t="s">
        <v>66</v>
      </c>
      <c r="C18" s="15" t="s">
        <v>563</v>
      </c>
      <c r="D18" s="15" t="s">
        <v>566</v>
      </c>
      <c r="E18" s="15" t="s">
        <v>556</v>
      </c>
      <c r="F18" s="15" t="s">
        <v>567</v>
      </c>
      <c r="G18" s="16" t="s">
        <v>557</v>
      </c>
      <c r="H18" s="17" t="s">
        <v>557</v>
      </c>
      <c r="I18" s="17" t="s">
        <v>586</v>
      </c>
      <c r="J18" s="1" t="s">
        <v>598</v>
      </c>
      <c r="K18" s="2">
        <v>2</v>
      </c>
      <c r="L18" s="19"/>
      <c r="M18" s="32"/>
      <c r="N18" s="33"/>
      <c r="O18" s="32">
        <f t="shared" si="0"/>
        <v>0</v>
      </c>
      <c r="P18" s="32">
        <f t="shared" si="1"/>
        <v>0</v>
      </c>
    </row>
    <row r="19" spans="2:16" ht="30" x14ac:dyDescent="0.25">
      <c r="B19" s="3" t="s">
        <v>67</v>
      </c>
      <c r="C19" s="15" t="s">
        <v>563</v>
      </c>
      <c r="D19" s="15" t="s">
        <v>566</v>
      </c>
      <c r="E19" s="15" t="s">
        <v>556</v>
      </c>
      <c r="F19" s="15" t="s">
        <v>568</v>
      </c>
      <c r="G19" s="16" t="s">
        <v>557</v>
      </c>
      <c r="H19" s="17" t="s">
        <v>557</v>
      </c>
      <c r="I19" s="17" t="s">
        <v>586</v>
      </c>
      <c r="J19" s="1" t="s">
        <v>598</v>
      </c>
      <c r="K19" s="2">
        <v>2</v>
      </c>
      <c r="L19" s="19"/>
      <c r="M19" s="32"/>
      <c r="N19" s="33"/>
      <c r="O19" s="32">
        <f t="shared" si="0"/>
        <v>0</v>
      </c>
      <c r="P19" s="32">
        <f t="shared" si="1"/>
        <v>0</v>
      </c>
    </row>
    <row r="20" spans="2:16" ht="30" x14ac:dyDescent="0.25">
      <c r="B20" s="3" t="s">
        <v>68</v>
      </c>
      <c r="C20" s="15" t="s">
        <v>563</v>
      </c>
      <c r="D20" s="15" t="s">
        <v>566</v>
      </c>
      <c r="E20" s="15" t="s">
        <v>556</v>
      </c>
      <c r="F20" s="15" t="s">
        <v>8</v>
      </c>
      <c r="G20" s="16" t="s">
        <v>557</v>
      </c>
      <c r="H20" s="17" t="s">
        <v>557</v>
      </c>
      <c r="I20" s="17" t="s">
        <v>586</v>
      </c>
      <c r="J20" s="1" t="s">
        <v>598</v>
      </c>
      <c r="K20" s="2">
        <v>2</v>
      </c>
      <c r="L20" s="19"/>
      <c r="M20" s="32"/>
      <c r="N20" s="33"/>
      <c r="O20" s="32">
        <f t="shared" si="0"/>
        <v>0</v>
      </c>
      <c r="P20" s="32">
        <f t="shared" si="1"/>
        <v>0</v>
      </c>
    </row>
    <row r="21" spans="2:16" ht="30" x14ac:dyDescent="0.25">
      <c r="B21" s="3" t="s">
        <v>69</v>
      </c>
      <c r="C21" s="15" t="s">
        <v>563</v>
      </c>
      <c r="D21" s="15" t="s">
        <v>566</v>
      </c>
      <c r="E21" s="15" t="s">
        <v>556</v>
      </c>
      <c r="F21" s="15" t="s">
        <v>351</v>
      </c>
      <c r="G21" s="16" t="s">
        <v>557</v>
      </c>
      <c r="H21" s="17" t="s">
        <v>557</v>
      </c>
      <c r="I21" s="17" t="s">
        <v>587</v>
      </c>
      <c r="J21" s="1" t="s">
        <v>598</v>
      </c>
      <c r="K21" s="2">
        <v>2</v>
      </c>
      <c r="L21" s="19"/>
      <c r="M21" s="32"/>
      <c r="N21" s="33"/>
      <c r="O21" s="32">
        <f t="shared" si="0"/>
        <v>0</v>
      </c>
      <c r="P21" s="32">
        <f t="shared" si="1"/>
        <v>0</v>
      </c>
    </row>
    <row r="22" spans="2:16" ht="45" x14ac:dyDescent="0.25">
      <c r="B22" s="3" t="s">
        <v>70</v>
      </c>
      <c r="C22" s="15" t="s">
        <v>563</v>
      </c>
      <c r="D22" s="15" t="s">
        <v>569</v>
      </c>
      <c r="E22" s="15" t="s">
        <v>556</v>
      </c>
      <c r="F22" s="15" t="s">
        <v>570</v>
      </c>
      <c r="G22" s="16" t="s">
        <v>557</v>
      </c>
      <c r="H22" s="17" t="s">
        <v>557</v>
      </c>
      <c r="I22" s="17" t="s">
        <v>588</v>
      </c>
      <c r="J22" s="1" t="s">
        <v>598</v>
      </c>
      <c r="K22" s="2">
        <v>1</v>
      </c>
      <c r="L22" s="19"/>
      <c r="M22" s="32"/>
      <c r="N22" s="33"/>
      <c r="O22" s="32">
        <f t="shared" si="0"/>
        <v>0</v>
      </c>
      <c r="P22" s="32">
        <f t="shared" si="1"/>
        <v>0</v>
      </c>
    </row>
    <row r="23" spans="2:16" ht="45" x14ac:dyDescent="0.25">
      <c r="B23" s="3" t="s">
        <v>71</v>
      </c>
      <c r="C23" s="15" t="s">
        <v>563</v>
      </c>
      <c r="D23" s="15" t="s">
        <v>569</v>
      </c>
      <c r="E23" s="15" t="s">
        <v>556</v>
      </c>
      <c r="F23" s="15" t="s">
        <v>571</v>
      </c>
      <c r="G23" s="16" t="s">
        <v>557</v>
      </c>
      <c r="H23" s="17" t="s">
        <v>557</v>
      </c>
      <c r="I23" s="17" t="s">
        <v>588</v>
      </c>
      <c r="J23" s="1" t="s">
        <v>598</v>
      </c>
      <c r="K23" s="2">
        <v>1</v>
      </c>
      <c r="L23" s="19"/>
      <c r="M23" s="32"/>
      <c r="N23" s="33"/>
      <c r="O23" s="32">
        <f t="shared" si="0"/>
        <v>0</v>
      </c>
      <c r="P23" s="32">
        <f t="shared" si="1"/>
        <v>0</v>
      </c>
    </row>
    <row r="24" spans="2:16" ht="45" x14ac:dyDescent="0.25">
      <c r="B24" s="3" t="s">
        <v>72</v>
      </c>
      <c r="C24" s="15" t="s">
        <v>563</v>
      </c>
      <c r="D24" s="15" t="s">
        <v>569</v>
      </c>
      <c r="E24" s="15" t="s">
        <v>556</v>
      </c>
      <c r="F24" s="15" t="s">
        <v>1</v>
      </c>
      <c r="G24" s="16" t="s">
        <v>557</v>
      </c>
      <c r="H24" s="17" t="s">
        <v>557</v>
      </c>
      <c r="I24" s="17" t="s">
        <v>588</v>
      </c>
      <c r="J24" s="1" t="s">
        <v>598</v>
      </c>
      <c r="K24" s="2">
        <v>2</v>
      </c>
      <c r="L24" s="19"/>
      <c r="M24" s="32"/>
      <c r="N24" s="33"/>
      <c r="O24" s="32">
        <f t="shared" si="0"/>
        <v>0</v>
      </c>
      <c r="P24" s="32">
        <f t="shared" si="1"/>
        <v>0</v>
      </c>
    </row>
    <row r="25" spans="2:16" ht="45" x14ac:dyDescent="0.25">
      <c r="B25" s="3" t="s">
        <v>73</v>
      </c>
      <c r="C25" s="15" t="s">
        <v>563</v>
      </c>
      <c r="D25" s="15" t="s">
        <v>569</v>
      </c>
      <c r="E25" s="15" t="s">
        <v>556</v>
      </c>
      <c r="F25" s="15" t="s">
        <v>572</v>
      </c>
      <c r="G25" s="16" t="s">
        <v>557</v>
      </c>
      <c r="H25" s="17" t="s">
        <v>557</v>
      </c>
      <c r="I25" s="17" t="s">
        <v>589</v>
      </c>
      <c r="J25" s="1" t="s">
        <v>598</v>
      </c>
      <c r="K25" s="2">
        <v>1</v>
      </c>
      <c r="L25" s="19"/>
      <c r="M25" s="32"/>
      <c r="N25" s="33"/>
      <c r="O25" s="32">
        <f t="shared" si="0"/>
        <v>0</v>
      </c>
      <c r="P25" s="32">
        <f t="shared" si="1"/>
        <v>0</v>
      </c>
    </row>
    <row r="26" spans="2:16" ht="30" x14ac:dyDescent="0.25">
      <c r="B26" s="3" t="s">
        <v>74</v>
      </c>
      <c r="C26" s="15" t="s">
        <v>563</v>
      </c>
      <c r="D26" s="15" t="s">
        <v>573</v>
      </c>
      <c r="E26" s="15" t="s">
        <v>556</v>
      </c>
      <c r="F26" s="15" t="s">
        <v>14</v>
      </c>
      <c r="G26" s="16" t="s">
        <v>557</v>
      </c>
      <c r="H26" s="17" t="s">
        <v>557</v>
      </c>
      <c r="I26" s="17" t="s">
        <v>590</v>
      </c>
      <c r="J26" s="1" t="s">
        <v>598</v>
      </c>
      <c r="K26" s="2">
        <v>1</v>
      </c>
      <c r="L26" s="19"/>
      <c r="M26" s="32"/>
      <c r="N26" s="33"/>
      <c r="O26" s="32">
        <f t="shared" si="0"/>
        <v>0</v>
      </c>
      <c r="P26" s="32">
        <f t="shared" si="1"/>
        <v>0</v>
      </c>
    </row>
    <row r="27" spans="2:16" ht="30" x14ac:dyDescent="0.25">
      <c r="B27" s="3" t="s">
        <v>75</v>
      </c>
      <c r="C27" s="15" t="s">
        <v>563</v>
      </c>
      <c r="D27" s="15" t="s">
        <v>573</v>
      </c>
      <c r="E27" s="15" t="s">
        <v>556</v>
      </c>
      <c r="F27" s="15" t="s">
        <v>1</v>
      </c>
      <c r="G27" s="16" t="s">
        <v>557</v>
      </c>
      <c r="H27" s="17" t="s">
        <v>557</v>
      </c>
      <c r="I27" s="17" t="s">
        <v>590</v>
      </c>
      <c r="J27" s="1" t="s">
        <v>598</v>
      </c>
      <c r="K27" s="2">
        <v>1</v>
      </c>
      <c r="L27" s="19"/>
      <c r="M27" s="32"/>
      <c r="N27" s="33"/>
      <c r="O27" s="32">
        <f t="shared" si="0"/>
        <v>0</v>
      </c>
      <c r="P27" s="32">
        <f t="shared" si="1"/>
        <v>0</v>
      </c>
    </row>
    <row r="28" spans="2:16" ht="30" x14ac:dyDescent="0.25">
      <c r="B28" s="3" t="s">
        <v>76</v>
      </c>
      <c r="C28" s="15" t="s">
        <v>563</v>
      </c>
      <c r="D28" s="15" t="s">
        <v>573</v>
      </c>
      <c r="E28" s="15" t="s">
        <v>556</v>
      </c>
      <c r="F28" s="15" t="s">
        <v>24</v>
      </c>
      <c r="G28" s="16" t="s">
        <v>557</v>
      </c>
      <c r="H28" s="17" t="s">
        <v>557</v>
      </c>
      <c r="I28" s="17" t="s">
        <v>590</v>
      </c>
      <c r="J28" s="1" t="s">
        <v>598</v>
      </c>
      <c r="K28" s="2">
        <v>1</v>
      </c>
      <c r="L28" s="19"/>
      <c r="M28" s="32"/>
      <c r="N28" s="33"/>
      <c r="O28" s="32">
        <f t="shared" si="0"/>
        <v>0</v>
      </c>
      <c r="P28" s="32">
        <f t="shared" si="1"/>
        <v>0</v>
      </c>
    </row>
    <row r="29" spans="2:16" ht="30" x14ac:dyDescent="0.25">
      <c r="B29" s="3" t="s">
        <v>77</v>
      </c>
      <c r="C29" s="15" t="s">
        <v>563</v>
      </c>
      <c r="D29" s="15" t="s">
        <v>573</v>
      </c>
      <c r="E29" s="15" t="s">
        <v>556</v>
      </c>
      <c r="F29" s="15" t="s">
        <v>574</v>
      </c>
      <c r="G29" s="16" t="s">
        <v>557</v>
      </c>
      <c r="H29" s="17" t="s">
        <v>557</v>
      </c>
      <c r="I29" s="17" t="s">
        <v>590</v>
      </c>
      <c r="J29" s="1" t="s">
        <v>598</v>
      </c>
      <c r="K29" s="2">
        <v>1</v>
      </c>
      <c r="L29" s="19"/>
      <c r="M29" s="32"/>
      <c r="N29" s="33"/>
      <c r="O29" s="32">
        <f t="shared" si="0"/>
        <v>0</v>
      </c>
      <c r="P29" s="32">
        <f t="shared" si="1"/>
        <v>0</v>
      </c>
    </row>
    <row r="30" spans="2:16" ht="30" x14ac:dyDescent="0.25">
      <c r="B30" s="3" t="s">
        <v>78</v>
      </c>
      <c r="C30" s="15" t="s">
        <v>563</v>
      </c>
      <c r="D30" s="15" t="s">
        <v>573</v>
      </c>
      <c r="E30" s="15" t="s">
        <v>556</v>
      </c>
      <c r="F30" s="15" t="s">
        <v>575</v>
      </c>
      <c r="G30" s="16" t="s">
        <v>557</v>
      </c>
      <c r="H30" s="17" t="s">
        <v>557</v>
      </c>
      <c r="I30" s="17" t="s">
        <v>591</v>
      </c>
      <c r="J30" s="1" t="s">
        <v>598</v>
      </c>
      <c r="K30" s="2">
        <v>1</v>
      </c>
      <c r="L30" s="19"/>
      <c r="M30" s="32"/>
      <c r="N30" s="33"/>
      <c r="O30" s="32">
        <f t="shared" si="0"/>
        <v>0</v>
      </c>
      <c r="P30" s="32">
        <f t="shared" si="1"/>
        <v>0</v>
      </c>
    </row>
    <row r="31" spans="2:16" ht="45" x14ac:dyDescent="0.25">
      <c r="B31" s="3" t="s">
        <v>79</v>
      </c>
      <c r="C31" s="15" t="s">
        <v>563</v>
      </c>
      <c r="D31" s="15" t="s">
        <v>569</v>
      </c>
      <c r="E31" s="15" t="s">
        <v>556</v>
      </c>
      <c r="F31" s="15" t="s">
        <v>576</v>
      </c>
      <c r="G31" s="16" t="s">
        <v>557</v>
      </c>
      <c r="H31" s="17" t="s">
        <v>557</v>
      </c>
      <c r="I31" s="17" t="s">
        <v>592</v>
      </c>
      <c r="J31" s="1" t="s">
        <v>598</v>
      </c>
      <c r="K31" s="2">
        <v>1</v>
      </c>
      <c r="L31" s="19"/>
      <c r="M31" s="32"/>
      <c r="N31" s="33"/>
      <c r="O31" s="32">
        <f t="shared" si="0"/>
        <v>0</v>
      </c>
      <c r="P31" s="32">
        <f t="shared" si="1"/>
        <v>0</v>
      </c>
    </row>
    <row r="32" spans="2:16" ht="45" x14ac:dyDescent="0.25">
      <c r="B32" s="3" t="s">
        <v>80</v>
      </c>
      <c r="C32" s="15" t="s">
        <v>563</v>
      </c>
      <c r="D32" s="15" t="s">
        <v>569</v>
      </c>
      <c r="E32" s="15" t="s">
        <v>556</v>
      </c>
      <c r="F32" s="15" t="s">
        <v>577</v>
      </c>
      <c r="G32" s="16" t="s">
        <v>557</v>
      </c>
      <c r="H32" s="17" t="s">
        <v>557</v>
      </c>
      <c r="I32" s="17" t="s">
        <v>593</v>
      </c>
      <c r="J32" s="1" t="s">
        <v>598</v>
      </c>
      <c r="K32" s="2">
        <v>1</v>
      </c>
      <c r="L32" s="19"/>
      <c r="M32" s="32"/>
      <c r="N32" s="33"/>
      <c r="O32" s="32">
        <f t="shared" si="0"/>
        <v>0</v>
      </c>
      <c r="P32" s="32">
        <f t="shared" si="1"/>
        <v>0</v>
      </c>
    </row>
    <row r="33" spans="2:16" ht="45" x14ac:dyDescent="0.25">
      <c r="B33" s="3" t="s">
        <v>81</v>
      </c>
      <c r="C33" s="15" t="s">
        <v>563</v>
      </c>
      <c r="D33" s="15" t="s">
        <v>569</v>
      </c>
      <c r="E33" s="15" t="s">
        <v>556</v>
      </c>
      <c r="F33" s="15" t="s">
        <v>578</v>
      </c>
      <c r="G33" s="16" t="s">
        <v>557</v>
      </c>
      <c r="H33" s="17" t="s">
        <v>557</v>
      </c>
      <c r="I33" s="17" t="s">
        <v>594</v>
      </c>
      <c r="J33" s="1" t="s">
        <v>598</v>
      </c>
      <c r="K33" s="2">
        <v>1</v>
      </c>
      <c r="L33" s="19"/>
      <c r="M33" s="32"/>
      <c r="N33" s="33"/>
      <c r="O33" s="32">
        <f t="shared" si="0"/>
        <v>0</v>
      </c>
      <c r="P33" s="32">
        <f t="shared" si="1"/>
        <v>0</v>
      </c>
    </row>
    <row r="34" spans="2:16" ht="45" x14ac:dyDescent="0.25">
      <c r="B34" s="3" t="s">
        <v>82</v>
      </c>
      <c r="C34" s="15" t="s">
        <v>563</v>
      </c>
      <c r="D34" s="15" t="s">
        <v>569</v>
      </c>
      <c r="E34" s="15" t="s">
        <v>556</v>
      </c>
      <c r="F34" s="15" t="s">
        <v>579</v>
      </c>
      <c r="G34" s="16" t="s">
        <v>557</v>
      </c>
      <c r="H34" s="17" t="s">
        <v>557</v>
      </c>
      <c r="I34" s="17" t="s">
        <v>594</v>
      </c>
      <c r="J34" s="1" t="s">
        <v>598</v>
      </c>
      <c r="K34" s="2">
        <v>2</v>
      </c>
      <c r="L34" s="19"/>
      <c r="M34" s="32"/>
      <c r="N34" s="33"/>
      <c r="O34" s="32">
        <f t="shared" si="0"/>
        <v>0</v>
      </c>
      <c r="P34" s="32">
        <f t="shared" si="1"/>
        <v>0</v>
      </c>
    </row>
    <row r="35" spans="2:16" ht="60" x14ac:dyDescent="0.25">
      <c r="B35" s="3" t="s">
        <v>83</v>
      </c>
      <c r="C35" s="15" t="s">
        <v>563</v>
      </c>
      <c r="D35" s="15" t="s">
        <v>580</v>
      </c>
      <c r="E35" s="15" t="s">
        <v>556</v>
      </c>
      <c r="F35" s="15" t="s">
        <v>581</v>
      </c>
      <c r="G35" s="16" t="s">
        <v>557</v>
      </c>
      <c r="H35" s="17" t="s">
        <v>557</v>
      </c>
      <c r="I35" s="17" t="s">
        <v>595</v>
      </c>
      <c r="J35" s="1" t="s">
        <v>598</v>
      </c>
      <c r="K35" s="2">
        <v>4</v>
      </c>
      <c r="L35" s="19"/>
      <c r="M35" s="32"/>
      <c r="N35" s="33"/>
      <c r="O35" s="32">
        <f t="shared" si="0"/>
        <v>0</v>
      </c>
      <c r="P35" s="32">
        <f t="shared" si="1"/>
        <v>0</v>
      </c>
    </row>
    <row r="36" spans="2:16" ht="45" x14ac:dyDescent="0.25">
      <c r="B36" s="3" t="s">
        <v>84</v>
      </c>
      <c r="C36" s="15" t="s">
        <v>563</v>
      </c>
      <c r="D36" s="15" t="s">
        <v>569</v>
      </c>
      <c r="E36" s="15" t="s">
        <v>556</v>
      </c>
      <c r="F36" s="15" t="s">
        <v>10</v>
      </c>
      <c r="G36" s="16" t="s">
        <v>557</v>
      </c>
      <c r="H36" s="17" t="s">
        <v>557</v>
      </c>
      <c r="I36" s="17" t="s">
        <v>596</v>
      </c>
      <c r="J36" s="1" t="s">
        <v>598</v>
      </c>
      <c r="K36" s="2">
        <v>3</v>
      </c>
      <c r="L36" s="19"/>
      <c r="M36" s="32"/>
      <c r="N36" s="33"/>
      <c r="O36" s="32">
        <f t="shared" ref="O36" si="2">M36*K36</f>
        <v>0</v>
      </c>
      <c r="P36" s="32">
        <f t="shared" ref="P36" si="3">ROUND((O36+ROUND((O36*N36),2)),2)</f>
        <v>0</v>
      </c>
    </row>
    <row r="37" spans="2:16" ht="60.75" thickBot="1" x14ac:dyDescent="0.3">
      <c r="B37" s="3" t="s">
        <v>85</v>
      </c>
      <c r="C37" s="15" t="s">
        <v>563</v>
      </c>
      <c r="D37" s="15" t="s">
        <v>582</v>
      </c>
      <c r="E37" s="15" t="s">
        <v>556</v>
      </c>
      <c r="F37" s="15" t="s">
        <v>583</v>
      </c>
      <c r="G37" s="16" t="s">
        <v>557</v>
      </c>
      <c r="H37" s="17" t="s">
        <v>557</v>
      </c>
      <c r="I37" s="17" t="s">
        <v>597</v>
      </c>
      <c r="J37" s="1" t="s">
        <v>598</v>
      </c>
      <c r="K37" s="2">
        <v>3</v>
      </c>
      <c r="L37" s="19"/>
      <c r="M37" s="32"/>
      <c r="N37" s="33"/>
      <c r="O37" s="32">
        <f t="shared" ref="O37" si="4">M37*K37</f>
        <v>0</v>
      </c>
      <c r="P37" s="32">
        <f t="shared" ref="P37" si="5">ROUND((O37+ROUND((O37*N37),2)),2)</f>
        <v>0</v>
      </c>
    </row>
    <row r="38" spans="2:16" s="14" customFormat="1" ht="38.25" customHeight="1" thickTop="1" thickBot="1" x14ac:dyDescent="0.3">
      <c r="B38" s="46" t="s">
        <v>626</v>
      </c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8"/>
      <c r="O38" s="25">
        <f>SUM(O11:O37)</f>
        <v>0</v>
      </c>
      <c r="P38" s="25">
        <f>SUM(P11:P37)</f>
        <v>0</v>
      </c>
    </row>
    <row r="39" spans="2:16" ht="15.75" thickTop="1" x14ac:dyDescent="0.25"/>
  </sheetData>
  <mergeCells count="7">
    <mergeCell ref="B38:N38"/>
    <mergeCell ref="H9:I9"/>
    <mergeCell ref="B1:K1"/>
    <mergeCell ref="L1:P1"/>
    <mergeCell ref="B2:E6"/>
    <mergeCell ref="B8:D8"/>
    <mergeCell ref="E8:P8"/>
  </mergeCells>
  <pageMargins left="0.15748031496062992" right="0.33" top="1.31" bottom="0.59" header="0.05" footer="7.874015748031496E-2"/>
  <pageSetup paperSize="9" scale="57" orientation="landscape" r:id="rId1"/>
  <headerFooter>
    <oddHeader>&amp;C&amp;G
&amp;14Projekt Zintegrowany Program Politechniki Łódzkiej  na rzecz rozwoju regionu łódzkiego współfinansowany przez Unię Europejską 
w ramach Europejskiego Funduszu Społecznego</oddHeader>
    <oddFooter xml:space="preserve">&amp;L………………………………………………………………
Miejscowość i data&amp;R……………………………………………………………………………….
Podpis z pieczątką imienną lub podpis czytelny osoby uprawnionej do reprezentowania Wykonawcy      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6"/>
  <sheetViews>
    <sheetView tabSelected="1" zoomScale="60" zoomScaleNormal="60" zoomScalePageLayoutView="50" workbookViewId="0">
      <selection activeCell="K1" sqref="K1:O1"/>
    </sheetView>
  </sheetViews>
  <sheetFormatPr defaultRowHeight="15" x14ac:dyDescent="0.25"/>
  <cols>
    <col min="1" max="1" width="9.140625" style="11"/>
    <col min="2" max="2" width="8.5703125" style="11" customWidth="1"/>
    <col min="3" max="4" width="15.5703125" style="11" customWidth="1"/>
    <col min="5" max="5" width="33.28515625" style="11" customWidth="1"/>
    <col min="6" max="14" width="15.5703125" style="11" customWidth="1"/>
    <col min="15" max="15" width="14.140625" style="11" customWidth="1"/>
    <col min="16" max="16384" width="9.140625" style="11"/>
  </cols>
  <sheetData>
    <row r="1" spans="2:15" ht="45.75" customHeight="1" x14ac:dyDescent="0.25">
      <c r="B1" s="58" t="s">
        <v>599</v>
      </c>
      <c r="C1" s="59"/>
      <c r="D1" s="59"/>
      <c r="E1" s="59"/>
      <c r="F1" s="59"/>
      <c r="G1" s="59"/>
      <c r="H1" s="59"/>
      <c r="I1" s="59"/>
      <c r="J1" s="59"/>
      <c r="K1" s="62" t="s">
        <v>628</v>
      </c>
      <c r="L1" s="62"/>
      <c r="M1" s="62"/>
      <c r="N1" s="62"/>
      <c r="O1" s="62"/>
    </row>
    <row r="2" spans="2:15" ht="15" customHeight="1" x14ac:dyDescent="0.25">
      <c r="B2" s="57" t="s">
        <v>222</v>
      </c>
      <c r="C2" s="57"/>
      <c r="D2" s="57"/>
      <c r="E2" s="57"/>
      <c r="F2" s="12"/>
      <c r="G2" s="12"/>
      <c r="H2" s="12"/>
      <c r="I2" s="13"/>
      <c r="J2" s="13"/>
    </row>
    <row r="3" spans="2:15" x14ac:dyDescent="0.25">
      <c r="B3" s="57"/>
      <c r="C3" s="57"/>
      <c r="D3" s="57"/>
      <c r="E3" s="57"/>
      <c r="F3" s="12"/>
      <c r="G3" s="12"/>
      <c r="H3" s="12"/>
      <c r="I3" s="13"/>
      <c r="J3" s="13"/>
    </row>
    <row r="4" spans="2:15" x14ac:dyDescent="0.25">
      <c r="B4" s="57"/>
      <c r="C4" s="57"/>
      <c r="D4" s="57"/>
      <c r="E4" s="57"/>
    </row>
    <row r="5" spans="2:15" ht="15" customHeight="1" x14ac:dyDescent="0.25">
      <c r="B5" s="57"/>
      <c r="C5" s="57"/>
      <c r="D5" s="57"/>
      <c r="E5" s="57"/>
    </row>
    <row r="6" spans="2:15" x14ac:dyDescent="0.25">
      <c r="B6" s="57"/>
      <c r="C6" s="57"/>
      <c r="D6" s="57"/>
      <c r="E6" s="57"/>
    </row>
    <row r="7" spans="2:15" ht="15.75" thickBot="1" x14ac:dyDescent="0.3"/>
    <row r="8" spans="2:15" ht="33" customHeight="1" thickTop="1" thickBot="1" x14ac:dyDescent="0.3">
      <c r="B8" s="51" t="s">
        <v>238</v>
      </c>
      <c r="C8" s="52"/>
      <c r="D8" s="53"/>
      <c r="E8" s="49" t="s">
        <v>600</v>
      </c>
      <c r="F8" s="50"/>
      <c r="G8" s="50"/>
      <c r="H8" s="50"/>
      <c r="I8" s="50"/>
      <c r="J8" s="50"/>
      <c r="K8" s="50"/>
      <c r="L8" s="50"/>
      <c r="M8" s="50"/>
      <c r="N8" s="50"/>
      <c r="O8" s="50"/>
    </row>
    <row r="9" spans="2:15" ht="16.5" thickTop="1" thickBot="1" x14ac:dyDescent="0.3">
      <c r="B9" s="6" t="s">
        <v>223</v>
      </c>
      <c r="C9" s="6" t="s">
        <v>224</v>
      </c>
      <c r="D9" s="6" t="s">
        <v>225</v>
      </c>
      <c r="E9" s="6" t="s">
        <v>226</v>
      </c>
      <c r="F9" s="6" t="s">
        <v>227</v>
      </c>
      <c r="G9" s="6" t="s">
        <v>228</v>
      </c>
      <c r="H9" s="44" t="s">
        <v>229</v>
      </c>
      <c r="I9" s="6" t="s">
        <v>230</v>
      </c>
      <c r="J9" s="6" t="s">
        <v>231</v>
      </c>
      <c r="K9" s="6" t="s">
        <v>232</v>
      </c>
      <c r="L9" s="6" t="s">
        <v>233</v>
      </c>
      <c r="M9" s="6" t="s">
        <v>234</v>
      </c>
      <c r="N9" s="7" t="s">
        <v>235</v>
      </c>
      <c r="O9" s="7" t="s">
        <v>236</v>
      </c>
    </row>
    <row r="10" spans="2:15" ht="78" thickTop="1" thickBot="1" x14ac:dyDescent="0.3">
      <c r="B10" s="6" t="s">
        <v>59</v>
      </c>
      <c r="C10" s="8" t="s">
        <v>108</v>
      </c>
      <c r="D10" s="8" t="s">
        <v>551</v>
      </c>
      <c r="E10" s="8" t="s">
        <v>139</v>
      </c>
      <c r="F10" s="9" t="s">
        <v>187</v>
      </c>
      <c r="G10" s="9" t="s">
        <v>552</v>
      </c>
      <c r="H10" s="8" t="s">
        <v>554</v>
      </c>
      <c r="I10" s="10" t="s">
        <v>136</v>
      </c>
      <c r="J10" s="4" t="s">
        <v>190</v>
      </c>
      <c r="K10" s="4" t="s">
        <v>218</v>
      </c>
      <c r="L10" s="4" t="s">
        <v>219</v>
      </c>
      <c r="M10" s="4" t="s">
        <v>220</v>
      </c>
      <c r="N10" s="4" t="s">
        <v>221</v>
      </c>
      <c r="O10" s="5" t="s">
        <v>244</v>
      </c>
    </row>
    <row r="11" spans="2:15" ht="30.75" thickTop="1" x14ac:dyDescent="0.25">
      <c r="B11" s="3" t="s">
        <v>60</v>
      </c>
      <c r="C11" s="15" t="s">
        <v>601</v>
      </c>
      <c r="D11" s="15" t="s">
        <v>602</v>
      </c>
      <c r="E11" s="15" t="s">
        <v>603</v>
      </c>
      <c r="F11" s="15" t="s">
        <v>5</v>
      </c>
      <c r="G11" s="16" t="s">
        <v>604</v>
      </c>
      <c r="H11" s="17" t="s">
        <v>605</v>
      </c>
      <c r="I11" s="1" t="s">
        <v>480</v>
      </c>
      <c r="J11" s="2">
        <v>40</v>
      </c>
      <c r="K11" s="18"/>
      <c r="L11" s="63"/>
      <c r="M11" s="64"/>
      <c r="N11" s="34">
        <f t="shared" ref="N11:N14" si="0">L11*J11</f>
        <v>0</v>
      </c>
      <c r="O11" s="34">
        <f t="shared" ref="O11:O14" si="1">ROUND((N11+ROUND((N11*M11),2)),2)</f>
        <v>0</v>
      </c>
    </row>
    <row r="12" spans="2:15" ht="30" x14ac:dyDescent="0.25">
      <c r="B12" s="3" t="s">
        <v>61</v>
      </c>
      <c r="C12" s="15" t="s">
        <v>606</v>
      </c>
      <c r="D12" s="15" t="s">
        <v>607</v>
      </c>
      <c r="E12" s="15" t="s">
        <v>606</v>
      </c>
      <c r="F12" s="15" t="s">
        <v>10</v>
      </c>
      <c r="G12" s="16" t="s">
        <v>608</v>
      </c>
      <c r="H12" s="17" t="s">
        <v>609</v>
      </c>
      <c r="I12" s="1" t="s">
        <v>480</v>
      </c>
      <c r="J12" s="2">
        <v>14</v>
      </c>
      <c r="K12" s="19"/>
      <c r="L12" s="65"/>
      <c r="M12" s="66"/>
      <c r="N12" s="32">
        <f t="shared" si="0"/>
        <v>0</v>
      </c>
      <c r="O12" s="32">
        <f t="shared" si="1"/>
        <v>0</v>
      </c>
    </row>
    <row r="13" spans="2:15" ht="30" x14ac:dyDescent="0.25">
      <c r="B13" s="3" t="s">
        <v>57</v>
      </c>
      <c r="C13" s="15" t="s">
        <v>606</v>
      </c>
      <c r="D13" s="15" t="s">
        <v>607</v>
      </c>
      <c r="E13" s="15" t="s">
        <v>610</v>
      </c>
      <c r="F13" s="15" t="s">
        <v>611</v>
      </c>
      <c r="G13" s="16" t="s">
        <v>608</v>
      </c>
      <c r="H13" s="17" t="s">
        <v>612</v>
      </c>
      <c r="I13" s="1" t="s">
        <v>480</v>
      </c>
      <c r="J13" s="2">
        <v>14</v>
      </c>
      <c r="K13" s="19"/>
      <c r="L13" s="65"/>
      <c r="M13" s="66"/>
      <c r="N13" s="32">
        <f t="shared" si="0"/>
        <v>0</v>
      </c>
      <c r="O13" s="32">
        <f t="shared" si="1"/>
        <v>0</v>
      </c>
    </row>
    <row r="14" spans="2:15" ht="16.5" thickBot="1" x14ac:dyDescent="0.3">
      <c r="B14" s="3" t="s">
        <v>62</v>
      </c>
      <c r="C14" s="15" t="s">
        <v>613</v>
      </c>
      <c r="D14" s="15" t="s">
        <v>7</v>
      </c>
      <c r="E14" s="15" t="s">
        <v>614</v>
      </c>
      <c r="F14" s="15" t="s">
        <v>615</v>
      </c>
      <c r="G14" s="16">
        <v>140</v>
      </c>
      <c r="H14" s="17" t="s">
        <v>616</v>
      </c>
      <c r="I14" s="1" t="s">
        <v>480</v>
      </c>
      <c r="J14" s="2">
        <v>4</v>
      </c>
      <c r="K14" s="19"/>
      <c r="L14" s="65"/>
      <c r="M14" s="66"/>
      <c r="N14" s="32">
        <f t="shared" si="0"/>
        <v>0</v>
      </c>
      <c r="O14" s="32">
        <f t="shared" si="1"/>
        <v>0</v>
      </c>
    </row>
    <row r="15" spans="2:15" s="14" customFormat="1" ht="38.25" customHeight="1" thickTop="1" thickBot="1" x14ac:dyDescent="0.3">
      <c r="B15" s="46" t="s">
        <v>627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8"/>
      <c r="N15" s="25">
        <f>SUM(N11:N14)</f>
        <v>0</v>
      </c>
      <c r="O15" s="25">
        <f>SUM(O11:O14)</f>
        <v>0</v>
      </c>
    </row>
    <row r="16" spans="2:15" ht="15.75" thickTop="1" x14ac:dyDescent="0.25"/>
  </sheetData>
  <mergeCells count="6">
    <mergeCell ref="B15:M15"/>
    <mergeCell ref="B1:J1"/>
    <mergeCell ref="K1:O1"/>
    <mergeCell ref="B2:E6"/>
    <mergeCell ref="B8:D8"/>
    <mergeCell ref="E8:O8"/>
  </mergeCells>
  <pageMargins left="0.15748031496062992" right="0.33" top="1.31" bottom="0.19685039370078741" header="0.05" footer="7.874015748031496E-2"/>
  <pageSetup paperSize="9" scale="60" orientation="landscape" r:id="rId1"/>
  <headerFooter>
    <oddHeader>&amp;C&amp;G
&amp;14Projekt Zintegrowany Program Politechniki Łódzkiej  na rzecz rozwoju regionu łódzkiego współfinansowany przez Unię Europejską 
w ramach Europejskiego Funduszu Społecznego</oddHeader>
    <oddFooter xml:space="preserve">&amp;L………………………………………………………………
Miejscowość i data&amp;R……………………………………………………………………………….
Podpis z pieczątką imienną lub podpis czytelny osoby uprawnionej do reprezentowania Wykonawcy     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Część_nr_1_Tkaniny</vt:lpstr>
      <vt:lpstr>Część_nr_2_Dzianiny</vt:lpstr>
      <vt:lpstr>Część_nr_3_Pasmanteria</vt:lpstr>
      <vt:lpstr>Część_nr_4_Skóry</vt:lpstr>
      <vt:lpstr>Część_nr_5_Włóczki</vt:lpstr>
      <vt:lpstr>Część_nr_6_Pozostałe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2020-01-14T11:31:34Z</dcterms:modified>
  <cp:category/>
  <cp:contentStatus/>
</cp:coreProperties>
</file>